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18195" windowHeight="12120" activeTab="1"/>
  </bookViews>
  <sheets>
    <sheet name="Data" sheetId="1" r:id="rId1"/>
    <sheet name="Hodnocení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<sst xmlns="http://schemas.openxmlformats.org/spreadsheetml/2006/main" count="83" uniqueCount="44">
  <si>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Publikace - data</t>
  </si>
  <si>
    <t>Jméno</t>
  </si>
  <si>
    <t>IF nad 3.0 (další autor)</t>
  </si>
  <si>
    <t>IF 1.0-3.0 (další autor)</t>
  </si>
  <si>
    <t>IF pod 1.0 (další autor)</t>
  </si>
  <si>
    <t>RIV hlavní autor</t>
  </si>
  <si>
    <t>RIV další autor</t>
  </si>
  <si>
    <t>BODY</t>
  </si>
  <si>
    <t>IF nad 3.0 (1. autor)</t>
  </si>
  <si>
    <t>IF nad 3.0 (2.-4. autor)</t>
  </si>
  <si>
    <t>IF 1.0-3.0 (1. autor)</t>
  </si>
  <si>
    <t>IF 1.0-3.0 (2.-4. autor)</t>
  </si>
  <si>
    <t>IF pod 1.0 (1. autor)</t>
  </si>
  <si>
    <t>IF pod 1.0 (2.-4. autor)</t>
  </si>
  <si>
    <t>Let od 1. publikace</t>
  </si>
  <si>
    <t>Letošní rok</t>
  </si>
  <si>
    <t>Granty - spoluřešitel</t>
  </si>
  <si>
    <t>Granty - hlavní řešitel</t>
  </si>
  <si>
    <t xml:space="preserve">Citace na WOS </t>
  </si>
  <si>
    <t>Kniha (hlavní autor)</t>
  </si>
  <si>
    <t>Kniha (další autor)</t>
  </si>
  <si>
    <t>Patenty A</t>
  </si>
  <si>
    <t>Patenty B</t>
  </si>
  <si>
    <t>Aktivní prezentace na konferenci</t>
  </si>
  <si>
    <t>Podané granty</t>
  </si>
  <si>
    <t>Služba vědecké komunitě</t>
  </si>
  <si>
    <t>Práce pro ústav</t>
  </si>
  <si>
    <t>Činnost v redakčních radách</t>
  </si>
  <si>
    <t>Organizace mezinárodních konferencí</t>
  </si>
  <si>
    <t>Popularizace</t>
  </si>
  <si>
    <t>Výuka VŠ</t>
  </si>
  <si>
    <t>Granty</t>
  </si>
  <si>
    <t>Zakázky</t>
  </si>
  <si>
    <t>První publikace v roce (podle SCOPUS)</t>
  </si>
  <si>
    <t>H index (WOS)</t>
  </si>
  <si>
    <t>H index (SCOPUS)</t>
  </si>
  <si>
    <t>Citace na SCOPUS</t>
  </si>
  <si>
    <t>Zakázky nad 50 tis.</t>
  </si>
  <si>
    <t>Zakázky pod 50 tis.</t>
  </si>
  <si>
    <t>Kapitola v knize</t>
  </si>
  <si>
    <t>Další hodnotící kritéria</t>
  </si>
  <si>
    <t>Patenty</t>
  </si>
  <si>
    <t>Vedení studentů Bc. a Mgr.</t>
  </si>
  <si>
    <t>Vedení studentů Ph.D.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</si>
</sst>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0" fontId="1" fillId="3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5" borderId="1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2" borderId="18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2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4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2" borderId="29" xfId="0" applyFont="1" applyFill="1" applyBorder="1" applyAlignment="1">
      <alignment/>
    </xf>
    <xf numFmtId="1" fontId="1" fillId="3" borderId="30" xfId="0" applyNumberFormat="1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3" borderId="36" xfId="0" applyFont="1" applyFill="1" applyBorder="1" applyAlignment="1">
      <alignment/>
    </xf>
    <xf numFmtId="0" fontId="1" fillId="3" borderId="38" xfId="0" applyFont="1" applyFill="1" applyBorder="1" applyAlignment="1">
      <alignment/>
    </xf>
    <xf numFmtId="0" fontId="1" fillId="3" borderId="37" xfId="0" applyFont="1" applyFill="1" applyBorder="1" applyAlignment="1">
      <alignment/>
    </xf>
    <xf numFmtId="0" fontId="2" fillId="6" borderId="30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5" sqref="O15"/>
    </sheetView>
  </sheetViews>
  <sheetFormatPr defaultColWidth="9.140625" defaultRowHeight="12.75"/>
  <cols>
    <col min="1" max="1" width="15.140625" style="15" customWidth="1"/>
    <col min="2" max="2" width="12.57421875" style="22" bestFit="1" customWidth="1"/>
    <col min="3" max="3" width="6.140625" style="16" bestFit="1" customWidth="1"/>
    <col min="4" max="5" width="6.140625" style="54" customWidth="1"/>
    <col min="6" max="6" width="7.28125" style="16" bestFit="1" customWidth="1"/>
    <col min="7" max="7" width="9.57421875" style="27" bestFit="1" customWidth="1"/>
    <col min="8" max="8" width="8.57421875" style="28" customWidth="1"/>
    <col min="9" max="9" width="6.7109375" style="27" bestFit="1" customWidth="1"/>
    <col min="10" max="10" width="6.7109375" style="28" customWidth="1"/>
    <col min="11" max="11" width="7.7109375" style="17" bestFit="1" customWidth="1"/>
    <col min="12" max="12" width="7.28125" style="17" bestFit="1" customWidth="1"/>
    <col min="13" max="13" width="7.28125" style="17" customWidth="1"/>
    <col min="14" max="14" width="7.421875" style="17" bestFit="1" customWidth="1"/>
    <col min="15" max="15" width="7.421875" style="17" customWidth="1"/>
    <col min="16" max="16" width="7.28125" style="17" bestFit="1" customWidth="1"/>
    <col min="17" max="17" width="7.7109375" style="17" bestFit="1" customWidth="1"/>
    <col min="18" max="18" width="7.7109375" style="17" customWidth="1"/>
    <col min="19" max="19" width="7.28125" style="17" bestFit="1" customWidth="1"/>
    <col min="20" max="20" width="7.8515625" style="17" bestFit="1" customWidth="1"/>
    <col min="21" max="21" width="4.57421875" style="17" bestFit="1" customWidth="1"/>
    <col min="22" max="22" width="5.28125" style="17" customWidth="1"/>
    <col min="23" max="23" width="5.57421875" style="17" bestFit="1" customWidth="1"/>
    <col min="24" max="24" width="6.28125" style="17" customWidth="1"/>
    <col min="25" max="25" width="6.140625" style="27" bestFit="1" customWidth="1"/>
    <col min="26" max="26" width="6.140625" style="28" customWidth="1"/>
    <col min="27" max="27" width="7.00390625" style="4" bestFit="1" customWidth="1"/>
    <col min="28" max="28" width="5.00390625" style="4" bestFit="1" customWidth="1"/>
    <col min="29" max="29" width="9.8515625" style="4" bestFit="1" customWidth="1"/>
    <col min="30" max="30" width="5.140625" style="4" bestFit="1" customWidth="1"/>
    <col min="31" max="31" width="8.57421875" style="40" bestFit="1" customWidth="1"/>
    <col min="32" max="32" width="11.00390625" style="40" bestFit="1" customWidth="1"/>
    <col min="33" max="33" width="11.00390625" style="4" bestFit="1" customWidth="1"/>
    <col min="34" max="34" width="6.140625" style="4" bestFit="1" customWidth="1"/>
    <col min="35" max="35" width="8.28125" style="4" bestFit="1" customWidth="1"/>
    <col min="36" max="36" width="7.00390625" style="4" bestFit="1" customWidth="1"/>
    <col min="37" max="16384" width="9.140625" style="4" customWidth="1"/>
  </cols>
  <sheetData>
    <row r="1" spans="1:36" s="68" customFormat="1" ht="13.5" thickBot="1">
      <c r="A1" s="1"/>
      <c r="B1" s="1"/>
      <c r="C1" s="1"/>
      <c r="D1" s="3"/>
      <c r="E1" s="3"/>
      <c r="F1" s="2"/>
      <c r="G1" s="55" t="s">
        <v>31</v>
      </c>
      <c r="H1" s="56"/>
      <c r="I1" s="57" t="s">
        <v>32</v>
      </c>
      <c r="J1" s="56"/>
      <c r="K1" s="59" t="s">
        <v>0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7"/>
      <c r="Y1" s="57" t="s">
        <v>41</v>
      </c>
      <c r="Z1" s="56"/>
      <c r="AA1" s="58" t="s">
        <v>40</v>
      </c>
      <c r="AB1" s="59"/>
      <c r="AC1" s="59"/>
      <c r="AD1" s="59"/>
      <c r="AE1" s="59"/>
      <c r="AF1" s="60"/>
      <c r="AG1" s="60"/>
      <c r="AH1" s="60"/>
      <c r="AI1" s="60"/>
      <c r="AJ1" s="61"/>
    </row>
    <row r="2" spans="1:38" s="69" customFormat="1" ht="38.25" customHeight="1" thickBot="1">
      <c r="A2" s="5" t="s">
        <v>1</v>
      </c>
      <c r="B2" s="5" t="s">
        <v>33</v>
      </c>
      <c r="C2" s="6" t="s">
        <v>34</v>
      </c>
      <c r="D2" s="9" t="s">
        <v>35</v>
      </c>
      <c r="E2" s="9" t="s">
        <v>18</v>
      </c>
      <c r="F2" s="7" t="s">
        <v>36</v>
      </c>
      <c r="G2" s="8" t="s">
        <v>17</v>
      </c>
      <c r="H2" s="37" t="s">
        <v>16</v>
      </c>
      <c r="I2" s="6" t="s">
        <v>37</v>
      </c>
      <c r="J2" s="37" t="s">
        <v>38</v>
      </c>
      <c r="K2" s="8" t="s">
        <v>8</v>
      </c>
      <c r="L2" s="9" t="s">
        <v>9</v>
      </c>
      <c r="M2" s="9" t="s">
        <v>2</v>
      </c>
      <c r="N2" s="9" t="s">
        <v>10</v>
      </c>
      <c r="O2" s="9" t="s">
        <v>11</v>
      </c>
      <c r="P2" s="9" t="s">
        <v>3</v>
      </c>
      <c r="Q2" s="9" t="s">
        <v>12</v>
      </c>
      <c r="R2" s="9" t="s">
        <v>13</v>
      </c>
      <c r="S2" s="9" t="s">
        <v>4</v>
      </c>
      <c r="T2" s="9" t="s">
        <v>5</v>
      </c>
      <c r="U2" s="9" t="s">
        <v>6</v>
      </c>
      <c r="V2" s="9" t="s">
        <v>19</v>
      </c>
      <c r="W2" s="9" t="s">
        <v>20</v>
      </c>
      <c r="X2" s="25" t="s">
        <v>39</v>
      </c>
      <c r="Y2" s="6" t="s">
        <v>21</v>
      </c>
      <c r="Z2" s="7" t="s">
        <v>22</v>
      </c>
      <c r="AA2" s="8" t="s">
        <v>25</v>
      </c>
      <c r="AB2" s="9" t="s">
        <v>26</v>
      </c>
      <c r="AC2" s="9" t="s">
        <v>29</v>
      </c>
      <c r="AD2" s="25" t="s">
        <v>30</v>
      </c>
      <c r="AE2" s="9" t="s">
        <v>27</v>
      </c>
      <c r="AF2" s="9" t="s">
        <v>23</v>
      </c>
      <c r="AG2" s="8" t="s">
        <v>28</v>
      </c>
      <c r="AH2" s="8" t="s">
        <v>24</v>
      </c>
      <c r="AI2" s="25" t="s">
        <v>42</v>
      </c>
      <c r="AJ2" s="7" t="s">
        <v>43</v>
      </c>
      <c r="AL2" s="23" t="s">
        <v>15</v>
      </c>
    </row>
    <row r="3" spans="1:38" s="77" customFormat="1" ht="12" thickBot="1">
      <c r="A3" s="70"/>
      <c r="B3" s="71"/>
      <c r="C3" s="72"/>
      <c r="D3" s="73"/>
      <c r="E3" s="73"/>
      <c r="F3" s="72"/>
      <c r="G3" s="11"/>
      <c r="H3" s="38"/>
      <c r="I3" s="11"/>
      <c r="J3" s="38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36"/>
      <c r="Y3" s="11"/>
      <c r="Z3" s="14"/>
      <c r="AA3" s="74"/>
      <c r="AB3" s="73"/>
      <c r="AC3" s="73"/>
      <c r="AD3" s="75"/>
      <c r="AE3" s="73"/>
      <c r="AF3" s="73"/>
      <c r="AG3" s="74"/>
      <c r="AH3" s="74"/>
      <c r="AI3" s="73"/>
      <c r="AJ3" s="76"/>
      <c r="AL3" s="24"/>
    </row>
    <row r="4" s="66" customFormat="1" ht="11.25"/>
    <row r="5" s="66" customFormat="1" ht="11.25"/>
    <row r="6" s="66" customFormat="1" ht="11.25"/>
    <row r="7" s="66" customFormat="1" ht="11.25"/>
    <row r="8" s="66" customFormat="1" ht="11.25"/>
    <row r="9" s="66" customFormat="1" ht="11.25"/>
    <row r="10" s="66" customFormat="1" ht="11.25"/>
    <row r="11" s="66" customFormat="1" ht="11.25"/>
    <row r="12" s="66" customFormat="1" ht="11.25"/>
    <row r="13" s="66" customFormat="1" ht="11.25"/>
    <row r="14" s="66" customFormat="1" ht="11.25"/>
    <row r="15" s="66" customFormat="1" ht="11.25"/>
    <row r="16" s="66" customFormat="1" ht="11.25"/>
    <row r="17" s="66" customFormat="1" ht="11.25"/>
    <row r="18" s="66" customFormat="1" ht="11.25"/>
    <row r="19" s="66" customFormat="1" ht="11.25"/>
    <row r="20" s="66" customFormat="1" ht="11.25"/>
    <row r="21" s="66" customFormat="1" ht="11.25"/>
    <row r="22" s="66" customFormat="1" ht="11.25"/>
    <row r="23" s="66" customFormat="1" ht="11.25"/>
    <row r="24" s="66" customFormat="1" ht="11.25"/>
    <row r="25" s="66" customFormat="1" ht="11.25"/>
    <row r="26" s="66" customFormat="1" ht="11.25"/>
    <row r="27" s="66" customFormat="1" ht="11.25"/>
    <row r="28" s="66" customFormat="1" ht="11.25"/>
    <row r="29" s="66" customFormat="1" ht="11.25"/>
    <row r="30" s="66" customFormat="1" ht="11.25"/>
    <row r="31" s="66" customFormat="1" ht="11.25"/>
    <row r="32" s="66" customFormat="1" ht="11.25"/>
    <row r="33" s="66" customFormat="1" ht="11.25"/>
    <row r="34" s="66" customFormat="1" ht="11.25"/>
    <row r="35" s="66" customFormat="1" ht="11.25"/>
    <row r="36" s="66" customFormat="1" ht="11.25"/>
    <row r="37" s="66" customFormat="1" ht="11.25"/>
    <row r="38" s="66" customFormat="1" ht="11.25"/>
    <row r="39" s="66" customFormat="1" ht="11.25"/>
    <row r="40" s="66" customFormat="1" ht="11.25"/>
    <row r="41" s="66" customFormat="1" ht="11.25"/>
    <row r="42" s="66" customFormat="1" ht="11.25"/>
    <row r="43" s="66" customFormat="1" ht="11.25"/>
    <row r="44" s="66" customFormat="1" ht="11.25"/>
    <row r="45" s="66" customFormat="1" ht="11.25"/>
    <row r="46" s="66" customFormat="1" ht="11.25"/>
    <row r="47" s="66" customFormat="1" ht="11.25"/>
    <row r="48" s="66" customFormat="1" ht="11.25"/>
    <row r="49" s="66" customFormat="1" ht="11.25"/>
    <row r="50" s="66" customFormat="1" ht="11.25"/>
    <row r="51" s="66" customFormat="1" ht="11.25"/>
    <row r="52" s="66" customFormat="1" ht="11.25"/>
    <row r="53" s="66" customFormat="1" ht="11.25"/>
    <row r="54" s="66" customFormat="1" ht="11.25"/>
    <row r="55" s="66" customFormat="1" ht="11.25"/>
    <row r="56" s="66" customFormat="1" ht="11.25"/>
    <row r="57" s="66" customFormat="1" ht="11.25"/>
    <row r="58" s="66" customFormat="1" ht="11.25"/>
    <row r="59" s="66" customFormat="1" ht="11.25"/>
    <row r="60" s="66" customFormat="1" ht="11.25"/>
    <row r="61" s="66" customFormat="1" ht="11.25"/>
    <row r="62" s="66" customFormat="1" ht="11.25"/>
    <row r="63" s="66" customFormat="1" ht="11.25"/>
    <row r="64" s="66" customFormat="1" ht="11.25"/>
    <row r="65" s="66" customFormat="1" ht="11.25"/>
    <row r="66" s="66" customFormat="1" ht="11.25"/>
    <row r="67" s="66" customFormat="1" ht="11.25"/>
    <row r="68" s="66" customFormat="1" ht="11.25"/>
    <row r="69" s="66" customFormat="1" ht="11.25"/>
    <row r="70" s="66" customFormat="1" ht="11.25"/>
    <row r="71" s="66" customFormat="1" ht="11.25"/>
    <row r="72" s="66" customFormat="1" ht="11.25"/>
    <row r="73" s="66" customFormat="1" ht="11.25"/>
    <row r="74" s="66" customFormat="1" ht="11.25"/>
    <row r="75" s="66" customFormat="1" ht="11.25"/>
    <row r="76" s="66" customFormat="1" ht="11.25"/>
    <row r="77" s="66" customFormat="1" ht="11.25"/>
    <row r="78" s="66" customFormat="1" ht="11.25"/>
    <row r="79" s="66" customFormat="1" ht="11.25"/>
    <row r="80" s="66" customFormat="1" ht="11.25"/>
    <row r="81" s="66" customFormat="1" ht="11.25"/>
    <row r="82" s="66" customFormat="1" ht="11.25"/>
    <row r="83" s="66" customFormat="1" ht="11.25"/>
    <row r="84" s="66" customFormat="1" ht="11.25"/>
    <row r="85" s="66" customFormat="1" ht="11.25"/>
    <row r="86" s="66" customFormat="1" ht="11.25"/>
    <row r="87" s="66" customFormat="1" ht="11.25"/>
    <row r="88" s="66" customFormat="1" ht="11.25"/>
    <row r="89" s="66" customFormat="1" ht="11.25"/>
    <row r="90" s="66" customFormat="1" ht="11.25"/>
    <row r="91" s="66" customFormat="1" ht="11.25"/>
    <row r="92" s="66" customFormat="1" ht="11.25"/>
    <row r="93" s="66" customFormat="1" ht="11.25"/>
    <row r="94" s="66" customFormat="1" ht="11.25"/>
    <row r="95" s="66" customFormat="1" ht="11.25"/>
    <row r="96" s="66" customFormat="1" ht="11.25"/>
    <row r="97" s="66" customFormat="1" ht="11.25"/>
    <row r="98" s="66" customFormat="1" ht="11.25"/>
    <row r="99" s="66" customFormat="1" ht="11.25"/>
    <row r="100" s="66" customFormat="1" ht="11.25"/>
    <row r="101" s="66" customFormat="1" ht="11.25"/>
    <row r="102" s="66" customFormat="1" ht="11.25"/>
    <row r="103" s="66" customFormat="1" ht="11.25"/>
    <row r="104" s="66" customFormat="1" ht="11.25"/>
    <row r="105" s="66" customFormat="1" ht="11.25"/>
    <row r="106" s="66" customFormat="1" ht="11.25"/>
    <row r="107" s="66" customFormat="1" ht="11.25"/>
    <row r="108" s="66" customFormat="1" ht="11.25"/>
    <row r="109" s="66" customFormat="1" ht="11.25"/>
    <row r="110" s="66" customFormat="1" ht="11.25"/>
    <row r="111" s="66" customFormat="1" ht="11.25"/>
    <row r="112" s="66" customFormat="1" ht="11.25"/>
    <row r="113" s="66" customFormat="1" ht="11.25"/>
    <row r="114" s="66" customFormat="1" ht="11.25"/>
    <row r="115" s="66" customFormat="1" ht="11.25"/>
    <row r="116" s="66" customFormat="1" ht="11.25"/>
    <row r="117" s="66" customFormat="1" ht="11.25"/>
    <row r="118" s="66" customFormat="1" ht="11.25"/>
    <row r="119" s="66" customFormat="1" ht="11.25"/>
    <row r="120" s="66" customFormat="1" ht="11.25"/>
    <row r="121" s="66" customFormat="1" ht="11.25"/>
    <row r="122" s="66" customFormat="1" ht="11.25"/>
    <row r="123" s="66" customFormat="1" ht="11.25"/>
    <row r="124" s="66" customFormat="1" ht="11.25"/>
    <row r="125" s="66" customFormat="1" ht="11.25"/>
    <row r="126" s="66" customFormat="1" ht="11.25"/>
    <row r="127" s="66" customFormat="1" ht="11.25"/>
    <row r="128" s="66" customFormat="1" ht="11.25"/>
    <row r="129" s="66" customFormat="1" ht="11.25"/>
    <row r="130" s="66" customFormat="1" ht="11.25"/>
    <row r="131" s="66" customFormat="1" ht="11.25"/>
    <row r="132" s="66" customFormat="1" ht="11.25"/>
    <row r="133" s="66" customFormat="1" ht="11.25"/>
    <row r="134" s="66" customFormat="1" ht="11.25"/>
    <row r="135" s="66" customFormat="1" ht="11.25"/>
    <row r="136" s="66" customFormat="1" ht="11.25"/>
    <row r="137" s="66" customFormat="1" ht="11.25"/>
    <row r="138" s="66" customFormat="1" ht="11.25"/>
    <row r="139" s="66" customFormat="1" ht="11.25"/>
    <row r="140" s="66" customFormat="1" ht="11.25"/>
    <row r="141" s="66" customFormat="1" ht="11.25"/>
    <row r="142" s="66" customFormat="1" ht="11.25"/>
    <row r="143" s="66" customFormat="1" ht="11.25"/>
    <row r="144" s="66" customFormat="1" ht="11.25"/>
    <row r="145" s="66" customFormat="1" ht="11.25"/>
    <row r="146" s="66" customFormat="1" ht="11.25"/>
    <row r="147" s="66" customFormat="1" ht="11.25"/>
    <row r="148" s="66" customFormat="1" ht="11.25"/>
    <row r="149" s="66" customFormat="1" ht="11.25"/>
    <row r="150" s="66" customFormat="1" ht="11.25"/>
    <row r="151" s="66" customFormat="1" ht="11.25"/>
    <row r="152" s="66" customFormat="1" ht="11.25"/>
    <row r="153" s="66" customFormat="1" ht="11.25"/>
    <row r="154" s="66" customFormat="1" ht="11.25"/>
    <row r="155" s="66" customFormat="1" ht="11.25"/>
    <row r="156" s="66" customFormat="1" ht="11.25"/>
    <row r="157" s="66" customFormat="1" ht="11.25"/>
    <row r="158" s="66" customFormat="1" ht="11.25"/>
    <row r="159" s="66" customFormat="1" ht="11.25"/>
    <row r="160" s="66" customFormat="1" ht="11.25"/>
    <row r="161" s="66" customFormat="1" ht="11.25"/>
    <row r="162" s="66" customFormat="1" ht="11.25"/>
    <row r="163" s="66" customFormat="1" ht="11.25"/>
    <row r="164" s="66" customFormat="1" ht="11.25"/>
    <row r="165" s="66" customFormat="1" ht="11.25"/>
    <row r="166" s="66" customFormat="1" ht="11.25"/>
    <row r="167" s="66" customFormat="1" ht="11.25"/>
    <row r="168" s="66" customFormat="1" ht="11.25"/>
    <row r="169" s="66" customFormat="1" ht="11.25"/>
    <row r="170" s="66" customFormat="1" ht="11.25"/>
    <row r="171" s="66" customFormat="1" ht="11.25"/>
    <row r="172" s="66" customFormat="1" ht="11.25"/>
    <row r="173" s="66" customFormat="1" ht="11.25"/>
    <row r="174" s="66" customFormat="1" ht="11.25"/>
    <row r="175" s="66" customFormat="1" ht="11.25"/>
    <row r="176" s="66" customFormat="1" ht="11.25"/>
    <row r="177" s="66" customFormat="1" ht="11.25"/>
    <row r="178" s="66" customFormat="1" ht="11.25"/>
    <row r="179" s="66" customFormat="1" ht="11.25"/>
    <row r="180" s="66" customFormat="1" ht="11.25"/>
    <row r="181" s="66" customFormat="1" ht="11.25"/>
    <row r="182" s="66" customFormat="1" ht="11.25"/>
    <row r="183" s="66" customFormat="1" ht="11.25"/>
    <row r="184" s="66" customFormat="1" ht="11.25"/>
    <row r="185" s="66" customFormat="1" ht="11.25"/>
    <row r="186" s="66" customFormat="1" ht="11.25"/>
    <row r="187" s="66" customFormat="1" ht="11.25"/>
    <row r="188" s="66" customFormat="1" ht="11.25"/>
    <row r="189" s="66" customFormat="1" ht="11.25"/>
    <row r="190" s="66" customFormat="1" ht="11.25"/>
    <row r="191" s="66" customFormat="1" ht="11.25"/>
    <row r="192" s="66" customFormat="1" ht="11.25"/>
    <row r="193" s="66" customFormat="1" ht="11.25"/>
    <row r="194" s="66" customFormat="1" ht="11.25"/>
    <row r="195" s="66" customFormat="1" ht="11.25"/>
    <row r="196" s="66" customFormat="1" ht="11.25"/>
    <row r="197" s="66" customFormat="1" ht="11.25"/>
    <row r="198" s="66" customFormat="1" ht="11.25"/>
    <row r="199" s="66" customFormat="1" ht="11.25"/>
    <row r="200" s="66" customFormat="1" ht="11.25"/>
    <row r="201" s="66" customFormat="1" ht="11.25"/>
    <row r="202" s="66" customFormat="1" ht="11.25"/>
    <row r="203" s="66" customFormat="1" ht="11.25"/>
    <row r="204" s="66" customFormat="1" ht="11.25"/>
    <row r="205" s="66" customFormat="1" ht="11.25"/>
    <row r="206" s="66" customFormat="1" ht="11.25"/>
    <row r="207" s="66" customFormat="1" ht="11.25"/>
    <row r="208" s="66" customFormat="1" ht="11.25"/>
    <row r="209" s="66" customFormat="1" ht="11.25"/>
    <row r="210" s="66" customFormat="1" ht="11.25"/>
    <row r="211" s="66" customFormat="1" ht="11.25"/>
    <row r="212" s="66" customFormat="1" ht="11.25"/>
    <row r="213" s="66" customFormat="1" ht="11.25"/>
    <row r="214" s="66" customFormat="1" ht="11.25"/>
    <row r="215" s="66" customFormat="1" ht="11.25"/>
    <row r="216" s="66" customFormat="1" ht="11.25"/>
    <row r="217" s="66" customFormat="1" ht="11.25"/>
    <row r="218" s="66" customFormat="1" ht="11.25"/>
    <row r="219" s="66" customFormat="1" ht="11.25"/>
    <row r="220" s="66" customFormat="1" ht="11.25"/>
    <row r="221" s="66" customFormat="1" ht="11.25"/>
    <row r="222" s="66" customFormat="1" ht="11.25"/>
    <row r="223" s="66" customFormat="1" ht="11.25"/>
    <row r="224" s="66" customFormat="1" ht="11.25"/>
    <row r="225" s="66" customFormat="1" ht="11.25"/>
    <row r="226" s="66" customFormat="1" ht="11.25"/>
    <row r="227" s="66" customFormat="1" ht="11.25"/>
    <row r="228" s="66" customFormat="1" ht="11.25"/>
    <row r="229" s="66" customFormat="1" ht="11.25"/>
    <row r="230" s="66" customFormat="1" ht="11.25"/>
    <row r="231" s="66" customFormat="1" ht="11.25"/>
    <row r="232" s="66" customFormat="1" ht="11.25"/>
    <row r="233" s="66" customFormat="1" ht="11.25"/>
    <row r="234" s="66" customFormat="1" ht="11.25"/>
    <row r="235" s="66" customFormat="1" ht="11.25"/>
    <row r="236" s="66" customFormat="1" ht="11.25"/>
    <row r="237" s="66" customFormat="1" ht="11.25"/>
    <row r="238" s="66" customFormat="1" ht="11.25"/>
    <row r="239" s="66" customFormat="1" ht="11.25"/>
    <row r="240" s="66" customFormat="1" ht="11.25"/>
    <row r="241" s="66" customFormat="1" ht="11.25"/>
    <row r="242" s="66" customFormat="1" ht="11.25"/>
    <row r="243" s="66" customFormat="1" ht="11.25"/>
    <row r="244" s="66" customFormat="1" ht="11.25"/>
    <row r="245" s="66" customFormat="1" ht="11.25"/>
    <row r="246" s="66" customFormat="1" ht="11.25"/>
    <row r="247" s="66" customFormat="1" ht="11.25"/>
    <row r="248" s="66" customFormat="1" ht="11.25"/>
    <row r="249" s="66" customFormat="1" ht="11.25"/>
    <row r="250" s="66" customFormat="1" ht="11.25"/>
    <row r="251" s="66" customFormat="1" ht="11.25"/>
    <row r="252" s="66" customFormat="1" ht="11.25"/>
    <row r="253" s="66" customFormat="1" ht="11.25"/>
    <row r="254" s="66" customFormat="1" ht="11.25"/>
    <row r="255" s="66" customFormat="1" ht="11.25"/>
    <row r="256" s="66" customFormat="1" ht="11.25"/>
    <row r="257" s="66" customFormat="1" ht="11.25"/>
    <row r="258" s="66" customFormat="1" ht="11.25"/>
    <row r="259" s="66" customFormat="1" ht="11.25"/>
    <row r="260" s="66" customFormat="1" ht="11.25"/>
    <row r="261" s="66" customFormat="1" ht="11.25"/>
    <row r="262" s="66" customFormat="1" ht="11.25"/>
    <row r="263" s="66" customFormat="1" ht="11.25"/>
    <row r="264" s="66" customFormat="1" ht="11.25"/>
    <row r="265" s="66" customFormat="1" ht="11.25"/>
    <row r="266" s="66" customFormat="1" ht="11.25"/>
    <row r="267" s="66" customFormat="1" ht="11.25"/>
    <row r="268" s="66" customFormat="1" ht="11.25"/>
    <row r="269" s="66" customFormat="1" ht="11.25"/>
    <row r="270" s="66" customFormat="1" ht="11.25"/>
    <row r="271" s="66" customFormat="1" ht="11.25"/>
    <row r="272" s="66" customFormat="1" ht="11.25"/>
    <row r="273" s="66" customFormat="1" ht="11.25"/>
    <row r="274" s="66" customFormat="1" ht="11.25"/>
    <row r="275" s="66" customFormat="1" ht="11.25"/>
    <row r="276" s="66" customFormat="1" ht="11.25"/>
    <row r="277" s="66" customFormat="1" ht="11.25"/>
    <row r="278" s="66" customFormat="1" ht="11.25"/>
    <row r="279" s="66" customFormat="1" ht="11.25"/>
    <row r="280" s="66" customFormat="1" ht="11.25"/>
    <row r="281" s="66" customFormat="1" ht="11.25"/>
    <row r="282" s="66" customFormat="1" ht="11.25"/>
    <row r="283" s="66" customFormat="1" ht="11.25"/>
    <row r="284" s="66" customFormat="1" ht="11.25"/>
    <row r="285" s="66" customFormat="1" ht="11.25"/>
    <row r="286" s="66" customFormat="1" ht="11.25"/>
    <row r="287" s="66" customFormat="1" ht="11.25"/>
    <row r="288" s="66" customFormat="1" ht="11.25"/>
    <row r="289" s="66" customFormat="1" ht="11.25"/>
    <row r="290" s="66" customFormat="1" ht="11.25"/>
    <row r="291" s="66" customFormat="1" ht="11.25"/>
    <row r="292" s="66" customFormat="1" ht="11.25"/>
    <row r="293" s="66" customFormat="1" ht="11.25"/>
    <row r="294" s="66" customFormat="1" ht="11.25"/>
    <row r="295" s="66" customFormat="1" ht="11.25"/>
    <row r="296" s="66" customFormat="1" ht="11.25"/>
    <row r="297" s="66" customFormat="1" ht="11.25"/>
    <row r="298" s="66" customFormat="1" ht="11.25"/>
    <row r="299" s="66" customFormat="1" ht="11.25"/>
    <row r="300" s="66" customFormat="1" ht="11.25"/>
    <row r="301" s="66" customFormat="1" ht="11.25"/>
    <row r="302" s="66" customFormat="1" ht="11.25"/>
    <row r="303" s="66" customFormat="1" ht="11.25"/>
    <row r="304" s="66" customFormat="1" ht="11.25"/>
    <row r="305" s="66" customFormat="1" ht="11.25"/>
    <row r="306" s="66" customFormat="1" ht="11.25"/>
    <row r="307" s="66" customFormat="1" ht="11.25"/>
    <row r="308" s="66" customFormat="1" ht="11.25"/>
    <row r="309" s="66" customFormat="1" ht="11.25"/>
    <row r="310" s="66" customFormat="1" ht="11.25"/>
    <row r="311" s="66" customFormat="1" ht="11.25"/>
    <row r="312" s="66" customFormat="1" ht="11.25"/>
    <row r="313" s="66" customFormat="1" ht="11.25"/>
    <row r="314" s="66" customFormat="1" ht="11.25"/>
    <row r="315" s="66" customFormat="1" ht="11.25"/>
    <row r="316" s="66" customFormat="1" ht="11.25"/>
    <row r="317" s="66" customFormat="1" ht="11.25"/>
    <row r="318" s="66" customFormat="1" ht="11.25"/>
    <row r="319" s="66" customFormat="1" ht="11.25"/>
    <row r="320" s="66" customFormat="1" ht="11.25"/>
    <row r="321" s="66" customFormat="1" ht="11.25"/>
    <row r="322" s="66" customFormat="1" ht="11.25"/>
    <row r="323" s="66" customFormat="1" ht="11.25"/>
    <row r="324" s="66" customFormat="1" ht="11.25"/>
    <row r="325" s="66" customFormat="1" ht="11.25"/>
    <row r="326" s="66" customFormat="1" ht="11.25"/>
    <row r="327" s="66" customFormat="1" ht="11.25"/>
    <row r="328" s="66" customFormat="1" ht="11.25"/>
    <row r="329" s="66" customFormat="1" ht="11.25"/>
    <row r="330" s="66" customFormat="1" ht="11.25"/>
    <row r="331" s="66" customFormat="1" ht="11.25"/>
    <row r="332" s="66" customFormat="1" ht="11.25"/>
    <row r="333" s="66" customFormat="1" ht="11.25"/>
    <row r="334" s="66" customFormat="1" ht="11.25"/>
    <row r="335" s="66" customFormat="1" ht="11.25"/>
    <row r="336" s="66" customFormat="1" ht="11.25"/>
    <row r="337" s="66" customFormat="1" ht="11.25"/>
    <row r="338" s="66" customFormat="1" ht="11.25"/>
    <row r="339" s="66" customFormat="1" ht="11.25"/>
    <row r="340" s="66" customFormat="1" ht="11.25"/>
    <row r="341" s="66" customFormat="1" ht="11.25"/>
    <row r="342" s="66" customFormat="1" ht="11.25"/>
    <row r="343" s="66" customFormat="1" ht="11.25"/>
    <row r="344" s="66" customFormat="1" ht="11.25"/>
    <row r="345" s="66" customFormat="1" ht="11.25"/>
    <row r="346" s="66" customFormat="1" ht="11.25"/>
    <row r="347" s="66" customFormat="1" ht="11.25"/>
    <row r="348" s="66" customFormat="1" ht="11.25"/>
    <row r="349" s="66" customFormat="1" ht="11.25"/>
    <row r="350" s="66" customFormat="1" ht="11.25"/>
    <row r="351" s="66" customFormat="1" ht="11.25"/>
    <row r="352" s="66" customFormat="1" ht="11.25"/>
    <row r="353" s="66" customFormat="1" ht="11.25"/>
    <row r="354" s="66" customFormat="1" ht="11.25"/>
    <row r="355" s="66" customFormat="1" ht="11.25"/>
    <row r="356" s="66" customFormat="1" ht="11.25"/>
    <row r="357" s="66" customFormat="1" ht="11.25"/>
    <row r="358" s="66" customFormat="1" ht="11.25"/>
    <row r="359" s="66" customFormat="1" ht="11.25"/>
    <row r="360" s="66" customFormat="1" ht="11.25"/>
    <row r="361" s="66" customFormat="1" ht="11.25"/>
    <row r="362" s="66" customFormat="1" ht="11.25"/>
    <row r="363" s="66" customFormat="1" ht="11.25"/>
    <row r="364" s="66" customFormat="1" ht="11.25"/>
    <row r="365" s="66" customFormat="1" ht="11.25"/>
    <row r="366" s="66" customFormat="1" ht="11.25"/>
    <row r="367" s="66" customFormat="1" ht="11.25"/>
    <row r="368" s="66" customFormat="1" ht="11.25"/>
    <row r="369" s="66" customFormat="1" ht="11.25"/>
    <row r="370" s="66" customFormat="1" ht="11.25"/>
    <row r="371" s="66" customFormat="1" ht="11.25"/>
    <row r="372" s="66" customFormat="1" ht="11.25"/>
    <row r="373" s="66" customFormat="1" ht="11.25"/>
    <row r="374" s="66" customFormat="1" ht="11.25"/>
    <row r="375" s="66" customFormat="1" ht="11.25"/>
    <row r="376" s="66" customFormat="1" ht="11.25"/>
    <row r="377" s="66" customFormat="1" ht="11.25"/>
    <row r="378" s="66" customFormat="1" ht="11.25"/>
    <row r="379" s="66" customFormat="1" ht="11.25"/>
    <row r="380" s="66" customFormat="1" ht="11.25"/>
    <row r="381" s="66" customFormat="1" ht="11.25"/>
    <row r="382" s="66" customFormat="1" ht="11.25"/>
    <row r="383" s="66" customFormat="1" ht="11.25"/>
    <row r="384" s="66" customFormat="1" ht="11.25"/>
    <row r="385" s="66" customFormat="1" ht="11.25"/>
    <row r="386" s="66" customFormat="1" ht="11.25"/>
    <row r="387" s="66" customFormat="1" ht="11.25"/>
    <row r="388" s="66" customFormat="1" ht="11.25"/>
    <row r="389" s="66" customFormat="1" ht="11.25"/>
    <row r="390" s="66" customFormat="1" ht="11.25"/>
    <row r="391" s="66" customFormat="1" ht="11.25"/>
    <row r="392" s="66" customFormat="1" ht="11.25"/>
    <row r="393" s="66" customFormat="1" ht="11.25"/>
    <row r="394" s="66" customFormat="1" ht="11.25"/>
    <row r="395" s="66" customFormat="1" ht="11.25"/>
    <row r="396" s="66" customFormat="1" ht="11.25"/>
    <row r="397" s="66" customFormat="1" ht="11.25"/>
    <row r="398" s="66" customFormat="1" ht="11.25"/>
    <row r="399" s="66" customFormat="1" ht="11.25"/>
    <row r="400" s="66" customFormat="1" ht="11.25"/>
    <row r="401" s="66" customFormat="1" ht="11.25"/>
    <row r="402" s="66" customFormat="1" ht="11.25"/>
    <row r="403" s="66" customFormat="1" ht="11.25"/>
    <row r="404" s="66" customFormat="1" ht="11.25"/>
    <row r="405" s="66" customFormat="1" ht="11.25"/>
    <row r="406" s="66" customFormat="1" ht="11.25"/>
    <row r="407" s="66" customFormat="1" ht="11.25"/>
    <row r="408" s="66" customFormat="1" ht="11.25"/>
    <row r="409" s="66" customFormat="1" ht="11.25"/>
    <row r="410" s="66" customFormat="1" ht="11.25"/>
    <row r="411" s="66" customFormat="1" ht="11.25"/>
    <row r="412" s="66" customFormat="1" ht="11.25"/>
    <row r="413" s="66" customFormat="1" ht="11.25"/>
    <row r="414" s="66" customFormat="1" ht="11.25"/>
    <row r="415" s="66" customFormat="1" ht="11.25"/>
    <row r="416" s="66" customFormat="1" ht="11.25"/>
    <row r="417" s="66" customFormat="1" ht="11.25"/>
    <row r="418" s="66" customFormat="1" ht="11.25"/>
    <row r="419" s="66" customFormat="1" ht="11.25"/>
    <row r="420" s="66" customFormat="1" ht="11.25"/>
    <row r="421" s="66" customFormat="1" ht="11.25"/>
    <row r="422" s="66" customFormat="1" ht="11.25"/>
    <row r="423" s="66" customFormat="1" ht="11.25"/>
    <row r="424" s="66" customFormat="1" ht="11.25"/>
    <row r="425" s="66" customFormat="1" ht="11.25"/>
    <row r="426" s="66" customFormat="1" ht="11.25"/>
    <row r="427" s="66" customFormat="1" ht="11.25"/>
    <row r="428" s="66" customFormat="1" ht="11.25"/>
    <row r="429" s="66" customFormat="1" ht="11.25"/>
    <row r="430" s="66" customFormat="1" ht="11.25"/>
    <row r="431" s="66" customFormat="1" ht="11.25"/>
    <row r="432" s="66" customFormat="1" ht="11.25"/>
    <row r="433" s="66" customFormat="1" ht="11.25"/>
    <row r="434" s="66" customFormat="1" ht="11.25"/>
    <row r="435" s="66" customFormat="1" ht="11.25"/>
    <row r="436" s="66" customFormat="1" ht="11.25"/>
    <row r="437" s="66" customFormat="1" ht="11.25"/>
    <row r="438" s="66" customFormat="1" ht="11.25"/>
    <row r="439" s="66" customFormat="1" ht="11.25"/>
    <row r="440" s="66" customFormat="1" ht="11.25"/>
    <row r="441" s="66" customFormat="1" ht="11.25"/>
    <row r="442" s="66" customFormat="1" ht="11.25"/>
    <row r="443" s="66" customFormat="1" ht="11.25"/>
    <row r="444" s="66" customFormat="1" ht="11.25"/>
    <row r="445" s="66" customFormat="1" ht="11.25"/>
    <row r="446" s="66" customFormat="1" ht="11.25"/>
    <row r="447" s="66" customFormat="1" ht="11.25"/>
    <row r="448" s="66" customFormat="1" ht="11.25"/>
    <row r="449" s="66" customFormat="1" ht="11.25"/>
    <row r="450" s="66" customFormat="1" ht="11.25"/>
    <row r="451" s="66" customFormat="1" ht="11.25"/>
    <row r="452" s="66" customFormat="1" ht="11.25"/>
    <row r="453" s="66" customFormat="1" ht="11.25"/>
    <row r="454" s="66" customFormat="1" ht="11.25"/>
    <row r="455" s="66" customFormat="1" ht="11.25"/>
    <row r="456" s="66" customFormat="1" ht="11.25"/>
    <row r="457" s="66" customFormat="1" ht="11.25"/>
    <row r="458" s="66" customFormat="1" ht="11.25"/>
    <row r="459" s="66" customFormat="1" ht="11.25"/>
    <row r="460" s="66" customFormat="1" ht="11.25"/>
    <row r="461" s="66" customFormat="1" ht="11.25"/>
    <row r="462" s="66" customFormat="1" ht="11.25"/>
    <row r="463" s="66" customFormat="1" ht="11.25"/>
    <row r="464" s="66" customFormat="1" ht="11.25"/>
    <row r="465" s="66" customFormat="1" ht="11.25"/>
    <row r="466" s="66" customFormat="1" ht="11.25"/>
    <row r="467" s="66" customFormat="1" ht="11.25"/>
    <row r="468" s="66" customFormat="1" ht="11.25"/>
    <row r="469" s="66" customFormat="1" ht="11.25"/>
    <row r="470" s="66" customFormat="1" ht="11.25"/>
    <row r="471" s="66" customFormat="1" ht="11.25"/>
    <row r="472" s="66" customFormat="1" ht="11.25"/>
    <row r="473" s="66" customFormat="1" ht="11.25"/>
    <row r="474" s="66" customFormat="1" ht="11.25"/>
    <row r="475" s="66" customFormat="1" ht="11.25"/>
    <row r="476" s="66" customFormat="1" ht="11.25"/>
    <row r="477" s="66" customFormat="1" ht="11.25"/>
    <row r="478" s="66" customFormat="1" ht="11.25"/>
    <row r="479" s="66" customFormat="1" ht="11.25"/>
    <row r="480" s="66" customFormat="1" ht="11.25"/>
    <row r="481" s="66" customFormat="1" ht="11.25"/>
    <row r="482" s="66" customFormat="1" ht="11.25"/>
    <row r="483" s="66" customFormat="1" ht="11.25"/>
    <row r="484" s="66" customFormat="1" ht="11.25"/>
    <row r="485" s="66" customFormat="1" ht="11.25"/>
    <row r="486" s="66" customFormat="1" ht="11.25"/>
    <row r="487" s="66" customFormat="1" ht="11.25"/>
    <row r="488" s="66" customFormat="1" ht="11.25"/>
    <row r="489" s="66" customFormat="1" ht="11.25"/>
    <row r="490" s="66" customFormat="1" ht="11.25"/>
    <row r="491" s="66" customFormat="1" ht="11.25"/>
    <row r="492" s="66" customFormat="1" ht="11.25"/>
    <row r="493" s="66" customFormat="1" ht="11.25"/>
    <row r="494" s="66" customFormat="1" ht="11.25"/>
    <row r="495" s="66" customFormat="1" ht="11.25"/>
    <row r="496" s="66" customFormat="1" ht="11.25"/>
    <row r="497" s="66" customFormat="1" ht="11.25"/>
    <row r="498" s="66" customFormat="1" ht="11.25"/>
    <row r="499" s="66" customFormat="1" ht="11.25"/>
    <row r="500" s="66" customFormat="1" ht="11.25"/>
    <row r="501" s="66" customFormat="1" ht="11.25"/>
    <row r="502" spans="4:32" ht="11.25">
      <c r="D502" s="64"/>
      <c r="E502" s="64"/>
      <c r="AE502" s="65"/>
      <c r="AF502" s="65"/>
    </row>
  </sheetData>
  <mergeCells count="5">
    <mergeCell ref="G1:H1"/>
    <mergeCell ref="I1:J1"/>
    <mergeCell ref="K1:X1"/>
    <mergeCell ref="AA1:AJ1"/>
    <mergeCell ref="Y1:Z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5.140625" style="32" customWidth="1"/>
    <col min="2" max="2" width="7.421875" style="26" bestFit="1" customWidth="1"/>
    <col min="3" max="3" width="6.140625" style="50" bestFit="1" customWidth="1"/>
    <col min="4" max="5" width="6.140625" style="33" customWidth="1"/>
    <col min="6" max="6" width="6.7109375" style="51" bestFit="1" customWidth="1"/>
    <col min="7" max="7" width="4.140625" style="27" customWidth="1"/>
    <col min="8" max="8" width="4.140625" style="28" customWidth="1"/>
    <col min="9" max="9" width="4.140625" style="27" customWidth="1"/>
    <col min="10" max="10" width="4.140625" style="10" customWidth="1"/>
    <col min="11" max="11" width="3.7109375" style="27" bestFit="1" customWidth="1"/>
    <col min="12" max="12" width="4.140625" style="29" bestFit="1" customWidth="1"/>
    <col min="13" max="13" width="3.7109375" style="29" bestFit="1" customWidth="1"/>
    <col min="14" max="14" width="3.7109375" style="29" customWidth="1"/>
    <col min="15" max="15" width="4.140625" style="29" customWidth="1"/>
    <col min="16" max="16" width="3.8515625" style="29" bestFit="1" customWidth="1"/>
    <col min="17" max="17" width="3.7109375" style="29" customWidth="1"/>
    <col min="18" max="18" width="4.140625" style="29" bestFit="1" customWidth="1"/>
    <col min="19" max="19" width="3.7109375" style="29" bestFit="1" customWidth="1"/>
    <col min="20" max="20" width="3.421875" style="29" bestFit="1" customWidth="1"/>
    <col min="21" max="21" width="3.57421875" style="29" bestFit="1" customWidth="1"/>
    <col min="22" max="23" width="3.7109375" style="29" bestFit="1" customWidth="1"/>
    <col min="24" max="24" width="3.7109375" style="29" customWidth="1"/>
    <col min="25" max="25" width="4.00390625" style="29" bestFit="1" customWidth="1"/>
    <col min="26" max="26" width="4.00390625" style="28" bestFit="1" customWidth="1"/>
    <col min="27" max="27" width="5.140625" style="31" bestFit="1" customWidth="1"/>
    <col min="28" max="28" width="7.7109375" style="39" customWidth="1"/>
    <col min="29" max="29" width="7.7109375" style="30" customWidth="1"/>
    <col min="30" max="31" width="7.7109375" style="34" customWidth="1"/>
    <col min="32" max="32" width="7.7109375" style="35" customWidth="1"/>
    <col min="33" max="33" width="7.7109375" style="39" customWidth="1"/>
    <col min="34" max="36" width="7.7109375" style="34" customWidth="1"/>
    <col min="37" max="37" width="7.7109375" style="35" customWidth="1"/>
    <col min="38" max="16384" width="9.140625" style="4" customWidth="1"/>
  </cols>
  <sheetData>
    <row r="1" spans="1:37" s="80" customFormat="1" ht="12.75">
      <c r="A1" s="1"/>
      <c r="B1" s="21"/>
      <c r="C1" s="1"/>
      <c r="D1" s="3"/>
      <c r="E1" s="3"/>
      <c r="F1" s="2"/>
      <c r="G1" s="57" t="s">
        <v>31</v>
      </c>
      <c r="H1" s="56"/>
      <c r="I1" s="57" t="s">
        <v>32</v>
      </c>
      <c r="J1" s="56"/>
      <c r="K1" s="58" t="s">
        <v>0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2"/>
      <c r="W1" s="63"/>
      <c r="X1" s="41"/>
      <c r="Y1" s="3"/>
      <c r="Z1" s="2"/>
      <c r="AA1" s="53"/>
      <c r="AB1" s="58" t="s">
        <v>40</v>
      </c>
      <c r="AC1" s="59"/>
      <c r="AD1" s="59"/>
      <c r="AE1" s="59"/>
      <c r="AF1" s="59"/>
      <c r="AG1" s="60"/>
      <c r="AH1" s="60"/>
      <c r="AI1" s="60"/>
      <c r="AJ1" s="60"/>
      <c r="AK1" s="61"/>
    </row>
    <row r="2" spans="1:37" s="81" customFormat="1" ht="38.25" customHeight="1" thickBot="1">
      <c r="A2" s="5" t="s">
        <v>1</v>
      </c>
      <c r="B2" s="42" t="s">
        <v>14</v>
      </c>
      <c r="C2" s="43" t="s">
        <v>34</v>
      </c>
      <c r="D2" s="44" t="s">
        <v>35</v>
      </c>
      <c r="E2" s="44" t="s">
        <v>18</v>
      </c>
      <c r="F2" s="45" t="s">
        <v>36</v>
      </c>
      <c r="G2" s="46" t="s">
        <v>17</v>
      </c>
      <c r="H2" s="47" t="s">
        <v>16</v>
      </c>
      <c r="I2" s="46" t="s">
        <v>37</v>
      </c>
      <c r="J2" s="47" t="s">
        <v>38</v>
      </c>
      <c r="K2" s="46" t="s">
        <v>8</v>
      </c>
      <c r="L2" s="48" t="s">
        <v>9</v>
      </c>
      <c r="M2" s="48" t="s">
        <v>2</v>
      </c>
      <c r="N2" s="48" t="s">
        <v>10</v>
      </c>
      <c r="O2" s="48" t="s">
        <v>11</v>
      </c>
      <c r="P2" s="48" t="s">
        <v>3</v>
      </c>
      <c r="Q2" s="48" t="s">
        <v>12</v>
      </c>
      <c r="R2" s="48" t="s">
        <v>13</v>
      </c>
      <c r="S2" s="48" t="s">
        <v>4</v>
      </c>
      <c r="T2" s="48" t="s">
        <v>5</v>
      </c>
      <c r="U2" s="48" t="s">
        <v>6</v>
      </c>
      <c r="V2" s="48" t="s">
        <v>19</v>
      </c>
      <c r="W2" s="48" t="s">
        <v>20</v>
      </c>
      <c r="X2" s="48" t="s">
        <v>39</v>
      </c>
      <c r="Y2" s="48" t="s">
        <v>21</v>
      </c>
      <c r="Z2" s="49" t="s">
        <v>22</v>
      </c>
      <c r="AA2" s="52" t="s">
        <v>7</v>
      </c>
      <c r="AB2" s="18" t="s">
        <v>25</v>
      </c>
      <c r="AC2" s="19" t="s">
        <v>26</v>
      </c>
      <c r="AD2" s="19" t="s">
        <v>29</v>
      </c>
      <c r="AE2" s="19" t="s">
        <v>30</v>
      </c>
      <c r="AF2" s="19" t="s">
        <v>27</v>
      </c>
      <c r="AG2" s="19" t="s">
        <v>23</v>
      </c>
      <c r="AH2" s="19" t="s">
        <v>28</v>
      </c>
      <c r="AI2" s="19" t="s">
        <v>24</v>
      </c>
      <c r="AJ2" s="19" t="s">
        <v>42</v>
      </c>
      <c r="AK2" s="20" t="s">
        <v>43</v>
      </c>
    </row>
    <row r="3" spans="1:37" s="77" customFormat="1" ht="12" thickBot="1">
      <c r="A3" s="82">
        <f>Data!A3</f>
        <v>0</v>
      </c>
      <c r="B3" s="83">
        <f>(Data!$AL$3)-(Data!B3)</f>
        <v>0</v>
      </c>
      <c r="C3" s="84">
        <f>Data!C3</f>
        <v>0</v>
      </c>
      <c r="D3" s="85">
        <f>Data!D3</f>
        <v>0</v>
      </c>
      <c r="E3" s="85">
        <f>Data!E3</f>
        <v>0</v>
      </c>
      <c r="F3" s="86">
        <f>Data!F3</f>
        <v>0</v>
      </c>
      <c r="G3" s="87">
        <f>Data!G3*3</f>
        <v>0</v>
      </c>
      <c r="H3" s="88">
        <f>Data!H3*2</f>
        <v>0</v>
      </c>
      <c r="I3" s="87">
        <f>Data!I3*2</f>
        <v>0</v>
      </c>
      <c r="J3" s="88">
        <f>Data!J3*1</f>
        <v>0</v>
      </c>
      <c r="K3" s="87">
        <f>Data!K3*6</f>
        <v>0</v>
      </c>
      <c r="L3" s="89">
        <f>Data!L3*4</f>
        <v>0</v>
      </c>
      <c r="M3" s="89">
        <f>Data!M3*3</f>
        <v>0</v>
      </c>
      <c r="N3" s="89">
        <f>Data!N3*5</f>
        <v>0</v>
      </c>
      <c r="O3" s="89">
        <f>Data!O3*3</f>
        <v>0</v>
      </c>
      <c r="P3" s="89">
        <f>Data!P3*2</f>
        <v>0</v>
      </c>
      <c r="Q3" s="89">
        <f>Data!Q3*3</f>
        <v>0</v>
      </c>
      <c r="R3" s="89">
        <f>Data!R3*2</f>
        <v>0</v>
      </c>
      <c r="S3" s="89">
        <f>Data!S3*1</f>
        <v>0</v>
      </c>
      <c r="T3" s="89">
        <f>Data!T3*1</f>
        <v>0</v>
      </c>
      <c r="U3" s="89">
        <f>Data!U3*0.5</f>
        <v>0</v>
      </c>
      <c r="V3" s="89">
        <f>Data!V3*4</f>
        <v>0</v>
      </c>
      <c r="W3" s="89">
        <f>Data!W3*2</f>
        <v>0</v>
      </c>
      <c r="X3" s="89">
        <f>Data!X3*3</f>
        <v>0</v>
      </c>
      <c r="Y3" s="89">
        <f>Data!Y3*5</f>
        <v>0</v>
      </c>
      <c r="Z3" s="88">
        <f>Data!Z3*1</f>
        <v>0</v>
      </c>
      <c r="AA3" s="90">
        <f>SUM(G3:Z3)</f>
        <v>0</v>
      </c>
      <c r="AB3" s="91">
        <f>Data!AA3</f>
        <v>0</v>
      </c>
      <c r="AC3" s="92">
        <f>Data!AB3</f>
        <v>0</v>
      </c>
      <c r="AD3" s="92">
        <f>Data!AC3</f>
        <v>0</v>
      </c>
      <c r="AE3" s="92">
        <f>Data!AD3</f>
        <v>0</v>
      </c>
      <c r="AF3" s="92">
        <f>Data!AE3</f>
        <v>0</v>
      </c>
      <c r="AG3" s="92">
        <f>Data!AF3</f>
        <v>0</v>
      </c>
      <c r="AH3" s="92">
        <f>Data!AG3</f>
        <v>0</v>
      </c>
      <c r="AI3" s="92">
        <f>Data!AH3</f>
        <v>0</v>
      </c>
      <c r="AJ3" s="92">
        <f>Data!AI3</f>
        <v>0</v>
      </c>
      <c r="AK3" s="93">
        <f>Data!AJ3</f>
        <v>0</v>
      </c>
    </row>
    <row r="4" spans="1:37" s="66" customFormat="1" ht="11.25">
      <c r="A4" s="78"/>
      <c r="B4" s="78"/>
      <c r="C4" s="78"/>
      <c r="D4" s="78"/>
      <c r="E4" s="78"/>
      <c r="F4" s="78"/>
      <c r="AA4" s="79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37" s="66" customFormat="1" ht="11.25">
      <c r="A5" s="78"/>
      <c r="B5" s="78"/>
      <c r="C5" s="78"/>
      <c r="D5" s="78"/>
      <c r="E5" s="78"/>
      <c r="F5" s="78"/>
      <c r="AA5" s="79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1:37" s="66" customFormat="1" ht="11.25">
      <c r="A6" s="78"/>
      <c r="B6" s="78"/>
      <c r="C6" s="78"/>
      <c r="D6" s="78"/>
      <c r="E6" s="78"/>
      <c r="F6" s="78"/>
      <c r="AA6" s="79"/>
      <c r="AB6" s="78"/>
      <c r="AC6" s="78"/>
      <c r="AD6" s="78"/>
      <c r="AE6" s="78"/>
      <c r="AF6" s="78"/>
      <c r="AG6" s="78"/>
      <c r="AH6" s="78"/>
      <c r="AI6" s="78"/>
      <c r="AJ6" s="78"/>
      <c r="AK6" s="78"/>
    </row>
    <row r="7" spans="1:37" s="66" customFormat="1" ht="11.25">
      <c r="A7" s="78"/>
      <c r="B7" s="78"/>
      <c r="C7" s="78"/>
      <c r="D7" s="78"/>
      <c r="E7" s="78"/>
      <c r="F7" s="78"/>
      <c r="AA7" s="79"/>
      <c r="AB7" s="78"/>
      <c r="AC7" s="78"/>
      <c r="AD7" s="78"/>
      <c r="AE7" s="78"/>
      <c r="AF7" s="78"/>
      <c r="AG7" s="78"/>
      <c r="AH7" s="78"/>
      <c r="AI7" s="78"/>
      <c r="AJ7" s="78"/>
      <c r="AK7" s="78"/>
    </row>
    <row r="8" spans="1:37" s="66" customFormat="1" ht="11.25">
      <c r="A8" s="78"/>
      <c r="B8" s="78"/>
      <c r="C8" s="78"/>
      <c r="D8" s="78"/>
      <c r="E8" s="78"/>
      <c r="F8" s="78"/>
      <c r="AA8" s="79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1:37" s="66" customFormat="1" ht="11.25">
      <c r="A9" s="78"/>
      <c r="B9" s="78"/>
      <c r="C9" s="78"/>
      <c r="D9" s="78"/>
      <c r="E9" s="78"/>
      <c r="F9" s="78"/>
      <c r="AA9" s="79"/>
      <c r="AB9" s="78"/>
      <c r="AC9" s="78"/>
      <c r="AD9" s="78"/>
      <c r="AE9" s="78"/>
      <c r="AF9" s="78"/>
      <c r="AG9" s="78"/>
      <c r="AH9" s="78"/>
      <c r="AI9" s="78"/>
      <c r="AJ9" s="78"/>
      <c r="AK9" s="78"/>
    </row>
    <row r="10" spans="1:37" s="66" customFormat="1" ht="11.25">
      <c r="A10" s="78"/>
      <c r="B10" s="78"/>
      <c r="C10" s="78"/>
      <c r="D10" s="78"/>
      <c r="E10" s="78"/>
      <c r="F10" s="78"/>
      <c r="AA10" s="79"/>
      <c r="AB10" s="78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1:37" s="66" customFormat="1" ht="11.25">
      <c r="A11" s="78"/>
      <c r="B11" s="78"/>
      <c r="C11" s="78"/>
      <c r="D11" s="78"/>
      <c r="E11" s="78"/>
      <c r="F11" s="78"/>
      <c r="AA11" s="79"/>
      <c r="AB11" s="78"/>
      <c r="AC11" s="78"/>
      <c r="AD11" s="78"/>
      <c r="AE11" s="78"/>
      <c r="AF11" s="78"/>
      <c r="AG11" s="78"/>
      <c r="AH11" s="78"/>
      <c r="AI11" s="78"/>
      <c r="AJ11" s="78"/>
      <c r="AK11" s="78"/>
    </row>
    <row r="12" spans="1:37" s="66" customFormat="1" ht="11.25">
      <c r="A12" s="78"/>
      <c r="B12" s="78"/>
      <c r="C12" s="78"/>
      <c r="D12" s="78"/>
      <c r="E12" s="78"/>
      <c r="F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</row>
    <row r="13" spans="1:37" s="66" customFormat="1" ht="11.25">
      <c r="A13" s="78"/>
      <c r="B13" s="78"/>
      <c r="C13" s="78"/>
      <c r="D13" s="78"/>
      <c r="E13" s="78"/>
      <c r="F13" s="78"/>
      <c r="AA13" s="79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1:37" s="66" customFormat="1" ht="11.25">
      <c r="A14" s="78"/>
      <c r="B14" s="78"/>
      <c r="C14" s="78"/>
      <c r="D14" s="78"/>
      <c r="E14" s="78"/>
      <c r="F14" s="78"/>
      <c r="AA14" s="79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s="66" customFormat="1" ht="11.25">
      <c r="A15" s="78"/>
      <c r="B15" s="78"/>
      <c r="C15" s="78"/>
      <c r="D15" s="78"/>
      <c r="E15" s="78"/>
      <c r="F15" s="78"/>
      <c r="AA15" s="79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1:37" s="66" customFormat="1" ht="11.25">
      <c r="A16" s="78"/>
      <c r="B16" s="78"/>
      <c r="C16" s="78"/>
      <c r="D16" s="78"/>
      <c r="E16" s="78"/>
      <c r="F16" s="78"/>
      <c r="AA16" s="79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1:37" s="66" customFormat="1" ht="11.25">
      <c r="A17" s="78"/>
      <c r="B17" s="78"/>
      <c r="C17" s="78"/>
      <c r="D17" s="78"/>
      <c r="E17" s="78"/>
      <c r="F17" s="78"/>
      <c r="AA17" s="79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1:37" s="66" customFormat="1" ht="11.25">
      <c r="A18" s="78"/>
      <c r="B18" s="78"/>
      <c r="C18" s="78"/>
      <c r="D18" s="78"/>
      <c r="E18" s="78"/>
      <c r="F18" s="78"/>
      <c r="AA18" s="79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1:37" s="66" customFormat="1" ht="11.25">
      <c r="A19" s="78"/>
      <c r="B19" s="78"/>
      <c r="C19" s="78"/>
      <c r="D19" s="78"/>
      <c r="E19" s="78"/>
      <c r="F19" s="78"/>
      <c r="AA19" s="79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s="66" customFormat="1" ht="11.25">
      <c r="A20" s="78"/>
      <c r="B20" s="78"/>
      <c r="C20" s="78"/>
      <c r="D20" s="78"/>
      <c r="E20" s="78"/>
      <c r="F20" s="78"/>
      <c r="AA20" s="79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1:37" s="66" customFormat="1" ht="11.25">
      <c r="A21" s="78"/>
      <c r="B21" s="78"/>
      <c r="C21" s="78"/>
      <c r="D21" s="78"/>
      <c r="E21" s="78"/>
      <c r="F21" s="78"/>
      <c r="AA21" s="79"/>
      <c r="AB21" s="78"/>
      <c r="AC21" s="78"/>
      <c r="AD21" s="78"/>
      <c r="AE21" s="78"/>
      <c r="AF21" s="78"/>
      <c r="AG21" s="78"/>
      <c r="AH21" s="78"/>
      <c r="AI21" s="78"/>
      <c r="AJ21" s="78"/>
      <c r="AK21" s="78"/>
    </row>
    <row r="22" spans="1:37" s="66" customFormat="1" ht="11.25">
      <c r="A22" s="78"/>
      <c r="B22" s="78"/>
      <c r="C22" s="78"/>
      <c r="D22" s="78"/>
      <c r="E22" s="78"/>
      <c r="F22" s="78"/>
      <c r="AA22" s="79"/>
      <c r="AB22" s="78"/>
      <c r="AC22" s="78"/>
      <c r="AD22" s="78"/>
      <c r="AE22" s="78"/>
      <c r="AF22" s="78"/>
      <c r="AG22" s="78"/>
      <c r="AH22" s="78"/>
      <c r="AI22" s="78"/>
      <c r="AJ22" s="78"/>
      <c r="AK22" s="78"/>
    </row>
    <row r="23" spans="1:37" s="66" customFormat="1" ht="11.25">
      <c r="A23" s="78"/>
      <c r="B23" s="78"/>
      <c r="C23" s="78"/>
      <c r="D23" s="78"/>
      <c r="E23" s="78"/>
      <c r="F23" s="78"/>
      <c r="AA23" s="79"/>
      <c r="AB23" s="78"/>
      <c r="AC23" s="78"/>
      <c r="AD23" s="78"/>
      <c r="AE23" s="78"/>
      <c r="AF23" s="78"/>
      <c r="AG23" s="78"/>
      <c r="AH23" s="78"/>
      <c r="AI23" s="78"/>
      <c r="AJ23" s="78"/>
      <c r="AK23" s="78"/>
    </row>
    <row r="24" spans="1:37" s="66" customFormat="1" ht="11.25">
      <c r="A24" s="78"/>
      <c r="B24" s="78"/>
      <c r="C24" s="78"/>
      <c r="D24" s="78"/>
      <c r="E24" s="78"/>
      <c r="F24" s="78"/>
      <c r="AA24" s="79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s="66" customFormat="1" ht="11.25">
      <c r="A25" s="78"/>
      <c r="B25" s="78"/>
      <c r="C25" s="78"/>
      <c r="D25" s="78"/>
      <c r="E25" s="78"/>
      <c r="F25" s="78"/>
      <c r="AA25" s="79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1:37" s="66" customFormat="1" ht="11.25">
      <c r="A26" s="78"/>
      <c r="B26" s="78"/>
      <c r="C26" s="78"/>
      <c r="D26" s="78"/>
      <c r="E26" s="78"/>
      <c r="F26" s="78"/>
      <c r="AA26" s="79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37" s="66" customFormat="1" ht="11.25">
      <c r="A27" s="78"/>
      <c r="B27" s="78"/>
      <c r="C27" s="78"/>
      <c r="D27" s="78"/>
      <c r="E27" s="78"/>
      <c r="F27" s="78"/>
      <c r="AA27" s="79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7" s="66" customFormat="1" ht="11.25">
      <c r="A28" s="78"/>
      <c r="B28" s="78"/>
      <c r="C28" s="78"/>
      <c r="D28" s="78"/>
      <c r="E28" s="78"/>
      <c r="F28" s="78"/>
      <c r="AA28" s="79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7" s="66" customFormat="1" ht="11.25">
      <c r="A29" s="78"/>
      <c r="B29" s="78"/>
      <c r="C29" s="78"/>
      <c r="D29" s="78"/>
      <c r="E29" s="78"/>
      <c r="F29" s="78"/>
      <c r="AA29" s="79"/>
      <c r="AB29" s="78"/>
      <c r="AC29" s="78"/>
      <c r="AD29" s="78"/>
      <c r="AE29" s="78"/>
      <c r="AF29" s="78"/>
      <c r="AG29" s="78"/>
      <c r="AH29" s="78"/>
      <c r="AI29" s="78"/>
      <c r="AJ29" s="78"/>
      <c r="AK29" s="78"/>
    </row>
    <row r="30" spans="1:37" s="66" customFormat="1" ht="11.25">
      <c r="A30" s="78"/>
      <c r="B30" s="78"/>
      <c r="C30" s="78"/>
      <c r="D30" s="78"/>
      <c r="E30" s="78"/>
      <c r="F30" s="78"/>
      <c r="AA30" s="79"/>
      <c r="AB30" s="78"/>
      <c r="AC30" s="78"/>
      <c r="AD30" s="78"/>
      <c r="AE30" s="78"/>
      <c r="AF30" s="78"/>
      <c r="AG30" s="78"/>
      <c r="AH30" s="78"/>
      <c r="AI30" s="78"/>
      <c r="AJ30" s="78"/>
      <c r="AK30" s="78"/>
    </row>
    <row r="31" spans="1:37" s="66" customFormat="1" ht="11.25">
      <c r="A31" s="78"/>
      <c r="B31" s="78"/>
      <c r="C31" s="78"/>
      <c r="D31" s="78"/>
      <c r="E31" s="78"/>
      <c r="F31" s="78"/>
      <c r="AA31" s="79"/>
      <c r="AB31" s="78"/>
      <c r="AC31" s="78"/>
      <c r="AD31" s="78"/>
      <c r="AE31" s="78"/>
      <c r="AF31" s="78"/>
      <c r="AG31" s="78"/>
      <c r="AH31" s="78"/>
      <c r="AI31" s="78"/>
      <c r="AJ31" s="78"/>
      <c r="AK31" s="78"/>
    </row>
    <row r="32" spans="1:37" s="66" customFormat="1" ht="11.25">
      <c r="A32" s="78"/>
      <c r="B32" s="78"/>
      <c r="C32" s="78"/>
      <c r="D32" s="78"/>
      <c r="E32" s="78"/>
      <c r="F32" s="78"/>
      <c r="AA32" s="79"/>
      <c r="AB32" s="78"/>
      <c r="AC32" s="78"/>
      <c r="AD32" s="78"/>
      <c r="AE32" s="78"/>
      <c r="AF32" s="78"/>
      <c r="AG32" s="78"/>
      <c r="AH32" s="78"/>
      <c r="AI32" s="78"/>
      <c r="AJ32" s="78"/>
      <c r="AK32" s="78"/>
    </row>
    <row r="33" spans="1:37" s="66" customFormat="1" ht="11.25">
      <c r="A33" s="78"/>
      <c r="B33" s="78"/>
      <c r="C33" s="78"/>
      <c r="D33" s="78"/>
      <c r="E33" s="78"/>
      <c r="F33" s="78"/>
      <c r="AA33" s="79"/>
      <c r="AB33" s="78"/>
      <c r="AC33" s="78"/>
      <c r="AD33" s="78"/>
      <c r="AE33" s="78"/>
      <c r="AF33" s="78"/>
      <c r="AG33" s="78"/>
      <c r="AH33" s="78"/>
      <c r="AI33" s="78"/>
      <c r="AJ33" s="78"/>
      <c r="AK33" s="78"/>
    </row>
    <row r="34" spans="1:37" s="66" customFormat="1" ht="11.25">
      <c r="A34" s="78"/>
      <c r="B34" s="78"/>
      <c r="C34" s="78"/>
      <c r="D34" s="78"/>
      <c r="E34" s="78"/>
      <c r="F34" s="78"/>
      <c r="AA34" s="79"/>
      <c r="AB34" s="78"/>
      <c r="AC34" s="78"/>
      <c r="AD34" s="78"/>
      <c r="AE34" s="78"/>
      <c r="AF34" s="78"/>
      <c r="AG34" s="78"/>
      <c r="AH34" s="78"/>
      <c r="AI34" s="78"/>
      <c r="AJ34" s="78"/>
      <c r="AK34" s="78"/>
    </row>
    <row r="35" spans="1:37" s="66" customFormat="1" ht="11.25">
      <c r="A35" s="78"/>
      <c r="B35" s="78"/>
      <c r="C35" s="78"/>
      <c r="D35" s="78"/>
      <c r="E35" s="78"/>
      <c r="F35" s="78"/>
      <c r="AA35" s="79"/>
      <c r="AB35" s="78"/>
      <c r="AC35" s="78"/>
      <c r="AD35" s="78"/>
      <c r="AE35" s="78"/>
      <c r="AF35" s="78"/>
      <c r="AG35" s="78"/>
      <c r="AH35" s="78"/>
      <c r="AI35" s="78"/>
      <c r="AJ35" s="78"/>
      <c r="AK35" s="78"/>
    </row>
    <row r="36" spans="1:37" s="66" customFormat="1" ht="11.25">
      <c r="A36" s="78"/>
      <c r="B36" s="78"/>
      <c r="C36" s="78"/>
      <c r="D36" s="78"/>
      <c r="E36" s="78"/>
      <c r="F36" s="78"/>
      <c r="AA36" s="79"/>
      <c r="AB36" s="78"/>
      <c r="AC36" s="78"/>
      <c r="AD36" s="78"/>
      <c r="AE36" s="78"/>
      <c r="AF36" s="78"/>
      <c r="AG36" s="78"/>
      <c r="AH36" s="78"/>
      <c r="AI36" s="78"/>
      <c r="AJ36" s="78"/>
      <c r="AK36" s="78"/>
    </row>
    <row r="37" spans="1:37" s="66" customFormat="1" ht="11.25">
      <c r="A37" s="78"/>
      <c r="B37" s="78"/>
      <c r="C37" s="78"/>
      <c r="D37" s="78"/>
      <c r="E37" s="78"/>
      <c r="F37" s="78"/>
      <c r="AA37" s="79"/>
      <c r="AB37" s="78"/>
      <c r="AC37" s="78"/>
      <c r="AD37" s="78"/>
      <c r="AE37" s="78"/>
      <c r="AF37" s="78"/>
      <c r="AG37" s="78"/>
      <c r="AH37" s="78"/>
      <c r="AI37" s="78"/>
      <c r="AJ37" s="78"/>
      <c r="AK37" s="78"/>
    </row>
    <row r="38" spans="1:37" s="66" customFormat="1" ht="11.25">
      <c r="A38" s="78"/>
      <c r="B38" s="78"/>
      <c r="C38" s="78"/>
      <c r="D38" s="78"/>
      <c r="E38" s="78"/>
      <c r="F38" s="78"/>
      <c r="AA38" s="79"/>
      <c r="AB38" s="78"/>
      <c r="AC38" s="78"/>
      <c r="AD38" s="78"/>
      <c r="AE38" s="78"/>
      <c r="AF38" s="78"/>
      <c r="AG38" s="78"/>
      <c r="AH38" s="78"/>
      <c r="AI38" s="78"/>
      <c r="AJ38" s="78"/>
      <c r="AK38" s="78"/>
    </row>
    <row r="39" spans="1:37" s="66" customFormat="1" ht="11.25">
      <c r="A39" s="78"/>
      <c r="B39" s="78"/>
      <c r="C39" s="78"/>
      <c r="D39" s="78"/>
      <c r="E39" s="78"/>
      <c r="F39" s="78"/>
      <c r="AA39" s="79"/>
      <c r="AB39" s="78"/>
      <c r="AC39" s="78"/>
      <c r="AD39" s="78"/>
      <c r="AE39" s="78"/>
      <c r="AF39" s="78"/>
      <c r="AG39" s="78"/>
      <c r="AH39" s="78"/>
      <c r="AI39" s="78"/>
      <c r="AJ39" s="78"/>
      <c r="AK39" s="78"/>
    </row>
    <row r="40" spans="1:37" s="66" customFormat="1" ht="11.25">
      <c r="A40" s="78"/>
      <c r="B40" s="78"/>
      <c r="C40" s="78"/>
      <c r="D40" s="78"/>
      <c r="E40" s="78"/>
      <c r="F40" s="78"/>
      <c r="AA40" s="79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66" customFormat="1" ht="11.25">
      <c r="A41" s="78"/>
      <c r="B41" s="78"/>
      <c r="C41" s="78"/>
      <c r="D41" s="78"/>
      <c r="E41" s="78"/>
      <c r="F41" s="78"/>
      <c r="AA41" s="79"/>
      <c r="AB41" s="78"/>
      <c r="AC41" s="78"/>
      <c r="AD41" s="78"/>
      <c r="AE41" s="78"/>
      <c r="AF41" s="78"/>
      <c r="AG41" s="78"/>
      <c r="AH41" s="78"/>
      <c r="AI41" s="78"/>
      <c r="AJ41" s="78"/>
      <c r="AK41" s="78"/>
    </row>
    <row r="42" spans="1:37" s="66" customFormat="1" ht="11.25">
      <c r="A42" s="78"/>
      <c r="B42" s="78"/>
      <c r="C42" s="78"/>
      <c r="D42" s="78"/>
      <c r="E42" s="78"/>
      <c r="F42" s="78"/>
      <c r="AA42" s="79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66" customFormat="1" ht="11.25">
      <c r="A43" s="78"/>
      <c r="B43" s="78"/>
      <c r="C43" s="78"/>
      <c r="D43" s="78"/>
      <c r="E43" s="78"/>
      <c r="F43" s="78"/>
      <c r="AA43" s="79"/>
      <c r="AB43" s="78"/>
      <c r="AC43" s="78"/>
      <c r="AD43" s="78"/>
      <c r="AE43" s="78"/>
      <c r="AF43" s="78"/>
      <c r="AG43" s="78"/>
      <c r="AH43" s="78"/>
      <c r="AI43" s="78"/>
      <c r="AJ43" s="78"/>
      <c r="AK43" s="78"/>
    </row>
    <row r="44" spans="1:37" s="66" customFormat="1" ht="11.25">
      <c r="A44" s="78"/>
      <c r="B44" s="78"/>
      <c r="C44" s="78"/>
      <c r="D44" s="78"/>
      <c r="E44" s="78"/>
      <c r="F44" s="78"/>
      <c r="AA44" s="79"/>
      <c r="AB44" s="78"/>
      <c r="AC44" s="78"/>
      <c r="AD44" s="78"/>
      <c r="AE44" s="78"/>
      <c r="AF44" s="78"/>
      <c r="AG44" s="78"/>
      <c r="AH44" s="78"/>
      <c r="AI44" s="78"/>
      <c r="AJ44" s="78"/>
      <c r="AK44" s="78"/>
    </row>
    <row r="45" spans="1:37" s="66" customFormat="1" ht="11.25">
      <c r="A45" s="78"/>
      <c r="B45" s="78"/>
      <c r="C45" s="78"/>
      <c r="D45" s="78"/>
      <c r="E45" s="78"/>
      <c r="F45" s="78"/>
      <c r="AA45" s="79"/>
      <c r="AB45" s="78"/>
      <c r="AC45" s="78"/>
      <c r="AD45" s="78"/>
      <c r="AE45" s="78"/>
      <c r="AF45" s="78"/>
      <c r="AG45" s="78"/>
      <c r="AH45" s="78"/>
      <c r="AI45" s="78"/>
      <c r="AJ45" s="78"/>
      <c r="AK45" s="78"/>
    </row>
    <row r="46" spans="1:37" s="66" customFormat="1" ht="11.25">
      <c r="A46" s="78"/>
      <c r="B46" s="78"/>
      <c r="C46" s="78"/>
      <c r="D46" s="78"/>
      <c r="E46" s="78"/>
      <c r="F46" s="78"/>
      <c r="AA46" s="79"/>
      <c r="AB46" s="78"/>
      <c r="AC46" s="78"/>
      <c r="AD46" s="78"/>
      <c r="AE46" s="78"/>
      <c r="AF46" s="78"/>
      <c r="AG46" s="78"/>
      <c r="AH46" s="78"/>
      <c r="AI46" s="78"/>
      <c r="AJ46" s="78"/>
      <c r="AK46" s="78"/>
    </row>
    <row r="47" spans="1:37" s="66" customFormat="1" ht="11.25">
      <c r="A47" s="78"/>
      <c r="B47" s="78"/>
      <c r="C47" s="78"/>
      <c r="D47" s="78"/>
      <c r="E47" s="78"/>
      <c r="F47" s="78"/>
      <c r="AA47" s="79"/>
      <c r="AB47" s="78"/>
      <c r="AC47" s="78"/>
      <c r="AD47" s="78"/>
      <c r="AE47" s="78"/>
      <c r="AF47" s="78"/>
      <c r="AG47" s="78"/>
      <c r="AH47" s="78"/>
      <c r="AI47" s="78"/>
      <c r="AJ47" s="78"/>
      <c r="AK47" s="78"/>
    </row>
    <row r="48" spans="1:37" s="66" customFormat="1" ht="11.25">
      <c r="A48" s="78"/>
      <c r="B48" s="78"/>
      <c r="C48" s="78"/>
      <c r="D48" s="78"/>
      <c r="E48" s="78"/>
      <c r="F48" s="78"/>
      <c r="AA48" s="79"/>
      <c r="AB48" s="78"/>
      <c r="AC48" s="78"/>
      <c r="AD48" s="78"/>
      <c r="AE48" s="78"/>
      <c r="AF48" s="78"/>
      <c r="AG48" s="78"/>
      <c r="AH48" s="78"/>
      <c r="AI48" s="78"/>
      <c r="AJ48" s="78"/>
      <c r="AK48" s="78"/>
    </row>
    <row r="49" spans="1:37" s="66" customFormat="1" ht="11.25">
      <c r="A49" s="78"/>
      <c r="B49" s="78"/>
      <c r="C49" s="78"/>
      <c r="D49" s="78"/>
      <c r="E49" s="78"/>
      <c r="F49" s="78"/>
      <c r="AA49" s="79"/>
      <c r="AB49" s="78"/>
      <c r="AC49" s="78"/>
      <c r="AD49" s="78"/>
      <c r="AE49" s="78"/>
      <c r="AF49" s="78"/>
      <c r="AG49" s="78"/>
      <c r="AH49" s="78"/>
      <c r="AI49" s="78"/>
      <c r="AJ49" s="78"/>
      <c r="AK49" s="78"/>
    </row>
    <row r="50" spans="1:37" s="66" customFormat="1" ht="11.25">
      <c r="A50" s="78"/>
      <c r="B50" s="78"/>
      <c r="C50" s="78"/>
      <c r="D50" s="78"/>
      <c r="E50" s="78"/>
      <c r="F50" s="78"/>
      <c r="AA50" s="79"/>
      <c r="AB50" s="78"/>
      <c r="AC50" s="78"/>
      <c r="AD50" s="78"/>
      <c r="AE50" s="78"/>
      <c r="AF50" s="78"/>
      <c r="AG50" s="78"/>
      <c r="AH50" s="78"/>
      <c r="AI50" s="78"/>
      <c r="AJ50" s="78"/>
      <c r="AK50" s="78"/>
    </row>
    <row r="51" spans="1:37" s="66" customFormat="1" ht="11.25">
      <c r="A51" s="78"/>
      <c r="B51" s="78"/>
      <c r="C51" s="78"/>
      <c r="D51" s="78"/>
      <c r="E51" s="78"/>
      <c r="F51" s="78"/>
      <c r="AA51" s="79"/>
      <c r="AB51" s="78"/>
      <c r="AC51" s="78"/>
      <c r="AD51" s="78"/>
      <c r="AE51" s="78"/>
      <c r="AF51" s="78"/>
      <c r="AG51" s="78"/>
      <c r="AH51" s="78"/>
      <c r="AI51" s="78"/>
      <c r="AJ51" s="78"/>
      <c r="AK51" s="78"/>
    </row>
    <row r="52" spans="1:37" s="66" customFormat="1" ht="11.25">
      <c r="A52" s="78"/>
      <c r="B52" s="78"/>
      <c r="C52" s="78"/>
      <c r="D52" s="78"/>
      <c r="E52" s="78"/>
      <c r="F52" s="78"/>
      <c r="AA52" s="79"/>
      <c r="AB52" s="78"/>
      <c r="AC52" s="78"/>
      <c r="AD52" s="78"/>
      <c r="AE52" s="78"/>
      <c r="AF52" s="78"/>
      <c r="AG52" s="78"/>
      <c r="AH52" s="78"/>
      <c r="AI52" s="78"/>
      <c r="AJ52" s="78"/>
      <c r="AK52" s="78"/>
    </row>
    <row r="53" spans="1:37" s="66" customFormat="1" ht="11.25">
      <c r="A53" s="78"/>
      <c r="B53" s="78"/>
      <c r="C53" s="78"/>
      <c r="D53" s="78"/>
      <c r="E53" s="78"/>
      <c r="F53" s="78"/>
      <c r="AA53" s="79"/>
      <c r="AB53" s="78"/>
      <c r="AC53" s="78"/>
      <c r="AD53" s="78"/>
      <c r="AE53" s="78"/>
      <c r="AF53" s="78"/>
      <c r="AG53" s="78"/>
      <c r="AH53" s="78"/>
      <c r="AI53" s="78"/>
      <c r="AJ53" s="78"/>
      <c r="AK53" s="78"/>
    </row>
    <row r="54" spans="1:37" s="66" customFormat="1" ht="11.25">
      <c r="A54" s="78"/>
      <c r="B54" s="78"/>
      <c r="C54" s="78"/>
      <c r="D54" s="78"/>
      <c r="E54" s="78"/>
      <c r="F54" s="78"/>
      <c r="AA54" s="79"/>
      <c r="AB54" s="78"/>
      <c r="AC54" s="78"/>
      <c r="AD54" s="78"/>
      <c r="AE54" s="78"/>
      <c r="AF54" s="78"/>
      <c r="AG54" s="78"/>
      <c r="AH54" s="78"/>
      <c r="AI54" s="78"/>
      <c r="AJ54" s="78"/>
      <c r="AK54" s="78"/>
    </row>
    <row r="55" spans="1:37" s="66" customFormat="1" ht="11.25">
      <c r="A55" s="78"/>
      <c r="B55" s="78"/>
      <c r="C55" s="78"/>
      <c r="D55" s="78"/>
      <c r="E55" s="78"/>
      <c r="F55" s="78"/>
      <c r="AA55" s="79"/>
      <c r="AB55" s="78"/>
      <c r="AC55" s="78"/>
      <c r="AD55" s="78"/>
      <c r="AE55" s="78"/>
      <c r="AF55" s="78"/>
      <c r="AG55" s="78"/>
      <c r="AH55" s="78"/>
      <c r="AI55" s="78"/>
      <c r="AJ55" s="78"/>
      <c r="AK55" s="78"/>
    </row>
    <row r="56" spans="1:37" s="66" customFormat="1" ht="11.25">
      <c r="A56" s="78"/>
      <c r="B56" s="78"/>
      <c r="C56" s="78"/>
      <c r="D56" s="78"/>
      <c r="E56" s="78"/>
      <c r="F56" s="78"/>
      <c r="AA56" s="79"/>
      <c r="AB56" s="78"/>
      <c r="AC56" s="78"/>
      <c r="AD56" s="78"/>
      <c r="AE56" s="78"/>
      <c r="AF56" s="78"/>
      <c r="AG56" s="78"/>
      <c r="AH56" s="78"/>
      <c r="AI56" s="78"/>
      <c r="AJ56" s="78"/>
      <c r="AK56" s="78"/>
    </row>
    <row r="57" spans="1:37" s="66" customFormat="1" ht="11.25">
      <c r="A57" s="78"/>
      <c r="B57" s="78"/>
      <c r="C57" s="78"/>
      <c r="D57" s="78"/>
      <c r="E57" s="78"/>
      <c r="F57" s="78"/>
      <c r="AA57" s="79"/>
      <c r="AB57" s="78"/>
      <c r="AC57" s="78"/>
      <c r="AD57" s="78"/>
      <c r="AE57" s="78"/>
      <c r="AF57" s="78"/>
      <c r="AG57" s="78"/>
      <c r="AH57" s="78"/>
      <c r="AI57" s="78"/>
      <c r="AJ57" s="78"/>
      <c r="AK57" s="78"/>
    </row>
    <row r="58" spans="1:37" s="66" customFormat="1" ht="11.25">
      <c r="A58" s="78"/>
      <c r="B58" s="78"/>
      <c r="C58" s="78"/>
      <c r="D58" s="78"/>
      <c r="E58" s="78"/>
      <c r="F58" s="78"/>
      <c r="AA58" s="79"/>
      <c r="AB58" s="78"/>
      <c r="AC58" s="78"/>
      <c r="AD58" s="78"/>
      <c r="AE58" s="78"/>
      <c r="AF58" s="78"/>
      <c r="AG58" s="78"/>
      <c r="AH58" s="78"/>
      <c r="AI58" s="78"/>
      <c r="AJ58" s="78"/>
      <c r="AK58" s="78"/>
    </row>
    <row r="59" spans="1:37" s="66" customFormat="1" ht="11.25">
      <c r="A59" s="78"/>
      <c r="B59" s="78"/>
      <c r="C59" s="78"/>
      <c r="D59" s="78"/>
      <c r="E59" s="78"/>
      <c r="F59" s="78"/>
      <c r="AA59" s="79"/>
      <c r="AB59" s="78"/>
      <c r="AC59" s="78"/>
      <c r="AD59" s="78"/>
      <c r="AE59" s="78"/>
      <c r="AF59" s="78"/>
      <c r="AG59" s="78"/>
      <c r="AH59" s="78"/>
      <c r="AI59" s="78"/>
      <c r="AJ59" s="78"/>
      <c r="AK59" s="78"/>
    </row>
    <row r="60" spans="1:37" s="66" customFormat="1" ht="11.25">
      <c r="A60" s="78"/>
      <c r="B60" s="78"/>
      <c r="C60" s="78"/>
      <c r="D60" s="78"/>
      <c r="E60" s="78"/>
      <c r="F60" s="78"/>
      <c r="AA60" s="79"/>
      <c r="AB60" s="78"/>
      <c r="AC60" s="78"/>
      <c r="AD60" s="78"/>
      <c r="AE60" s="78"/>
      <c r="AF60" s="78"/>
      <c r="AG60" s="78"/>
      <c r="AH60" s="78"/>
      <c r="AI60" s="78"/>
      <c r="AJ60" s="78"/>
      <c r="AK60" s="78"/>
    </row>
    <row r="61" spans="1:37" s="66" customFormat="1" ht="11.25">
      <c r="A61" s="78"/>
      <c r="B61" s="78"/>
      <c r="C61" s="78"/>
      <c r="D61" s="78"/>
      <c r="E61" s="78"/>
      <c r="F61" s="78"/>
      <c r="AA61" s="79"/>
      <c r="AB61" s="78"/>
      <c r="AC61" s="78"/>
      <c r="AD61" s="78"/>
      <c r="AE61" s="78"/>
      <c r="AF61" s="78"/>
      <c r="AG61" s="78"/>
      <c r="AH61" s="78"/>
      <c r="AI61" s="78"/>
      <c r="AJ61" s="78"/>
      <c r="AK61" s="78"/>
    </row>
    <row r="62" spans="1:37" s="66" customFormat="1" ht="11.25">
      <c r="A62" s="78"/>
      <c r="B62" s="78"/>
      <c r="C62" s="78"/>
      <c r="D62" s="78"/>
      <c r="E62" s="78"/>
      <c r="F62" s="78"/>
      <c r="AA62" s="79"/>
      <c r="AB62" s="78"/>
      <c r="AC62" s="78"/>
      <c r="AD62" s="78"/>
      <c r="AE62" s="78"/>
      <c r="AF62" s="78"/>
      <c r="AG62" s="78"/>
      <c r="AH62" s="78"/>
      <c r="AI62" s="78"/>
      <c r="AJ62" s="78"/>
      <c r="AK62" s="78"/>
    </row>
    <row r="63" spans="1:37" s="66" customFormat="1" ht="11.25">
      <c r="A63" s="78"/>
      <c r="B63" s="78"/>
      <c r="C63" s="78"/>
      <c r="D63" s="78"/>
      <c r="E63" s="78"/>
      <c r="F63" s="78"/>
      <c r="AA63" s="79"/>
      <c r="AB63" s="78"/>
      <c r="AC63" s="78"/>
      <c r="AD63" s="78"/>
      <c r="AE63" s="78"/>
      <c r="AF63" s="78"/>
      <c r="AG63" s="78"/>
      <c r="AH63" s="78"/>
      <c r="AI63" s="78"/>
      <c r="AJ63" s="78"/>
      <c r="AK63" s="78"/>
    </row>
    <row r="64" spans="1:37" s="66" customFormat="1" ht="11.25">
      <c r="A64" s="78"/>
      <c r="B64" s="78"/>
      <c r="C64" s="78"/>
      <c r="D64" s="78"/>
      <c r="E64" s="78"/>
      <c r="F64" s="78"/>
      <c r="AA64" s="79"/>
      <c r="AB64" s="78"/>
      <c r="AC64" s="78"/>
      <c r="AD64" s="78"/>
      <c r="AE64" s="78"/>
      <c r="AF64" s="78"/>
      <c r="AG64" s="78"/>
      <c r="AH64" s="78"/>
      <c r="AI64" s="78"/>
      <c r="AJ64" s="78"/>
      <c r="AK64" s="78"/>
    </row>
    <row r="65" spans="1:37" s="66" customFormat="1" ht="11.25">
      <c r="A65" s="78"/>
      <c r="B65" s="78"/>
      <c r="C65" s="78"/>
      <c r="D65" s="78"/>
      <c r="E65" s="78"/>
      <c r="F65" s="78"/>
      <c r="AA65" s="79"/>
      <c r="AB65" s="78"/>
      <c r="AC65" s="78"/>
      <c r="AD65" s="78"/>
      <c r="AE65" s="78"/>
      <c r="AF65" s="78"/>
      <c r="AG65" s="78"/>
      <c r="AH65" s="78"/>
      <c r="AI65" s="78"/>
      <c r="AJ65" s="78"/>
      <c r="AK65" s="78"/>
    </row>
    <row r="66" spans="1:37" s="66" customFormat="1" ht="11.25">
      <c r="A66" s="78"/>
      <c r="B66" s="78"/>
      <c r="C66" s="78"/>
      <c r="D66" s="78"/>
      <c r="E66" s="78"/>
      <c r="F66" s="78"/>
      <c r="AA66" s="79"/>
      <c r="AB66" s="78"/>
      <c r="AC66" s="78"/>
      <c r="AD66" s="78"/>
      <c r="AE66" s="78"/>
      <c r="AF66" s="78"/>
      <c r="AG66" s="78"/>
      <c r="AH66" s="78"/>
      <c r="AI66" s="78"/>
      <c r="AJ66" s="78"/>
      <c r="AK66" s="78"/>
    </row>
    <row r="67" spans="1:37" s="66" customFormat="1" ht="11.25">
      <c r="A67" s="78"/>
      <c r="B67" s="78"/>
      <c r="C67" s="78"/>
      <c r="D67" s="78"/>
      <c r="E67" s="78"/>
      <c r="F67" s="78"/>
      <c r="AA67" s="79"/>
      <c r="AB67" s="78"/>
      <c r="AC67" s="78"/>
      <c r="AD67" s="78"/>
      <c r="AE67" s="78"/>
      <c r="AF67" s="78"/>
      <c r="AG67" s="78"/>
      <c r="AH67" s="78"/>
      <c r="AI67" s="78"/>
      <c r="AJ67" s="78"/>
      <c r="AK67" s="78"/>
    </row>
    <row r="68" spans="1:37" s="66" customFormat="1" ht="11.25">
      <c r="A68" s="78"/>
      <c r="B68" s="78"/>
      <c r="C68" s="78"/>
      <c r="D68" s="78"/>
      <c r="E68" s="78"/>
      <c r="F68" s="78"/>
      <c r="AA68" s="79"/>
      <c r="AB68" s="78"/>
      <c r="AC68" s="78"/>
      <c r="AD68" s="78"/>
      <c r="AE68" s="78"/>
      <c r="AF68" s="78"/>
      <c r="AG68" s="78"/>
      <c r="AH68" s="78"/>
      <c r="AI68" s="78"/>
      <c r="AJ68" s="78"/>
      <c r="AK68" s="78"/>
    </row>
    <row r="69" spans="1:37" s="66" customFormat="1" ht="11.25">
      <c r="A69" s="78"/>
      <c r="B69" s="78"/>
      <c r="C69" s="78"/>
      <c r="D69" s="78"/>
      <c r="E69" s="78"/>
      <c r="F69" s="78"/>
      <c r="AA69" s="79"/>
      <c r="AB69" s="78"/>
      <c r="AC69" s="78"/>
      <c r="AD69" s="78"/>
      <c r="AE69" s="78"/>
      <c r="AF69" s="78"/>
      <c r="AG69" s="78"/>
      <c r="AH69" s="78"/>
      <c r="AI69" s="78"/>
      <c r="AJ69" s="78"/>
      <c r="AK69" s="78"/>
    </row>
    <row r="70" spans="1:37" s="66" customFormat="1" ht="11.25">
      <c r="A70" s="78"/>
      <c r="B70" s="78"/>
      <c r="C70" s="78"/>
      <c r="D70" s="78"/>
      <c r="E70" s="78"/>
      <c r="F70" s="78"/>
      <c r="AA70" s="79"/>
      <c r="AB70" s="78"/>
      <c r="AC70" s="78"/>
      <c r="AD70" s="78"/>
      <c r="AE70" s="78"/>
      <c r="AF70" s="78"/>
      <c r="AG70" s="78"/>
      <c r="AH70" s="78"/>
      <c r="AI70" s="78"/>
      <c r="AJ70" s="78"/>
      <c r="AK70" s="78"/>
    </row>
    <row r="71" spans="1:37" s="66" customFormat="1" ht="11.25">
      <c r="A71" s="78"/>
      <c r="B71" s="78"/>
      <c r="C71" s="78"/>
      <c r="D71" s="78"/>
      <c r="E71" s="78"/>
      <c r="F71" s="78"/>
      <c r="AA71" s="79"/>
      <c r="AB71" s="78"/>
      <c r="AC71" s="78"/>
      <c r="AD71" s="78"/>
      <c r="AE71" s="78"/>
      <c r="AF71" s="78"/>
      <c r="AG71" s="78"/>
      <c r="AH71" s="78"/>
      <c r="AI71" s="78"/>
      <c r="AJ71" s="78"/>
      <c r="AK71" s="78"/>
    </row>
    <row r="72" spans="1:37" s="66" customFormat="1" ht="11.25">
      <c r="A72" s="78"/>
      <c r="B72" s="78"/>
      <c r="C72" s="78"/>
      <c r="D72" s="78"/>
      <c r="E72" s="78"/>
      <c r="F72" s="78"/>
      <c r="AA72" s="79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66" customFormat="1" ht="11.25">
      <c r="A73" s="78"/>
      <c r="B73" s="78"/>
      <c r="C73" s="78"/>
      <c r="D73" s="78"/>
      <c r="E73" s="78"/>
      <c r="F73" s="78"/>
      <c r="AA73" s="79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66" customFormat="1" ht="11.25">
      <c r="A74" s="78"/>
      <c r="B74" s="78"/>
      <c r="C74" s="78"/>
      <c r="D74" s="78"/>
      <c r="E74" s="78"/>
      <c r="F74" s="78"/>
      <c r="AA74" s="79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66" customFormat="1" ht="11.25">
      <c r="A75" s="78"/>
      <c r="B75" s="78"/>
      <c r="C75" s="78"/>
      <c r="D75" s="78"/>
      <c r="E75" s="78"/>
      <c r="F75" s="78"/>
      <c r="AA75" s="79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66" customFormat="1" ht="11.25">
      <c r="A76" s="78"/>
      <c r="B76" s="78"/>
      <c r="C76" s="78"/>
      <c r="D76" s="78"/>
      <c r="E76" s="78"/>
      <c r="F76" s="78"/>
      <c r="AA76" s="79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66" customFormat="1" ht="11.25">
      <c r="A77" s="78"/>
      <c r="B77" s="78"/>
      <c r="C77" s="78"/>
      <c r="D77" s="78"/>
      <c r="E77" s="78"/>
      <c r="F77" s="78"/>
      <c r="AA77" s="79"/>
      <c r="AB77" s="78"/>
      <c r="AC77" s="78"/>
      <c r="AD77" s="78"/>
      <c r="AE77" s="78"/>
      <c r="AF77" s="78"/>
      <c r="AG77" s="78"/>
      <c r="AH77" s="78"/>
      <c r="AI77" s="78"/>
      <c r="AJ77" s="78"/>
      <c r="AK77" s="78"/>
    </row>
    <row r="78" spans="1:37" s="66" customFormat="1" ht="11.25">
      <c r="A78" s="78"/>
      <c r="B78" s="78"/>
      <c r="C78" s="78"/>
      <c r="D78" s="78"/>
      <c r="E78" s="78"/>
      <c r="F78" s="78"/>
      <c r="AA78" s="79"/>
      <c r="AB78" s="78"/>
      <c r="AC78" s="78"/>
      <c r="AD78" s="78"/>
      <c r="AE78" s="78"/>
      <c r="AF78" s="78"/>
      <c r="AG78" s="78"/>
      <c r="AH78" s="78"/>
      <c r="AI78" s="78"/>
      <c r="AJ78" s="78"/>
      <c r="AK78" s="78"/>
    </row>
    <row r="79" spans="1:37" s="66" customFormat="1" ht="11.25">
      <c r="A79" s="78"/>
      <c r="B79" s="78"/>
      <c r="C79" s="78"/>
      <c r="D79" s="78"/>
      <c r="E79" s="78"/>
      <c r="F79" s="78"/>
      <c r="AA79" s="79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66" customFormat="1" ht="11.25">
      <c r="A80" s="78"/>
      <c r="B80" s="78"/>
      <c r="C80" s="78"/>
      <c r="D80" s="78"/>
      <c r="E80" s="78"/>
      <c r="F80" s="78"/>
      <c r="AA80" s="79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66" customFormat="1" ht="11.25">
      <c r="A81" s="78"/>
      <c r="B81" s="78"/>
      <c r="C81" s="78"/>
      <c r="D81" s="78"/>
      <c r="E81" s="78"/>
      <c r="F81" s="78"/>
      <c r="AA81" s="79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66" customFormat="1" ht="11.25">
      <c r="A82" s="78"/>
      <c r="B82" s="78"/>
      <c r="C82" s="78"/>
      <c r="D82" s="78"/>
      <c r="E82" s="78"/>
      <c r="F82" s="78"/>
      <c r="AA82" s="79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66" customFormat="1" ht="11.25">
      <c r="A83" s="78"/>
      <c r="B83" s="78"/>
      <c r="C83" s="78"/>
      <c r="D83" s="78"/>
      <c r="E83" s="78"/>
      <c r="F83" s="78"/>
      <c r="AA83" s="79"/>
      <c r="AB83" s="78"/>
      <c r="AC83" s="78"/>
      <c r="AD83" s="78"/>
      <c r="AE83" s="78"/>
      <c r="AF83" s="78"/>
      <c r="AG83" s="78"/>
      <c r="AH83" s="78"/>
      <c r="AI83" s="78"/>
      <c r="AJ83" s="78"/>
      <c r="AK83" s="78"/>
    </row>
    <row r="84" spans="1:37" s="66" customFormat="1" ht="11.25">
      <c r="A84" s="78"/>
      <c r="B84" s="78"/>
      <c r="C84" s="78"/>
      <c r="D84" s="78"/>
      <c r="E84" s="78"/>
      <c r="F84" s="78"/>
      <c r="AA84" s="79"/>
      <c r="AB84" s="78"/>
      <c r="AC84" s="78"/>
      <c r="AD84" s="78"/>
      <c r="AE84" s="78"/>
      <c r="AF84" s="78"/>
      <c r="AG84" s="78"/>
      <c r="AH84" s="78"/>
      <c r="AI84" s="78"/>
      <c r="AJ84" s="78"/>
      <c r="AK84" s="78"/>
    </row>
    <row r="85" spans="1:37" s="66" customFormat="1" ht="11.25">
      <c r="A85" s="78"/>
      <c r="B85" s="78"/>
      <c r="C85" s="78"/>
      <c r="D85" s="78"/>
      <c r="E85" s="78"/>
      <c r="F85" s="78"/>
      <c r="AA85" s="79"/>
      <c r="AB85" s="78"/>
      <c r="AC85" s="78"/>
      <c r="AD85" s="78"/>
      <c r="AE85" s="78"/>
      <c r="AF85" s="78"/>
      <c r="AG85" s="78"/>
      <c r="AH85" s="78"/>
      <c r="AI85" s="78"/>
      <c r="AJ85" s="78"/>
      <c r="AK85" s="78"/>
    </row>
    <row r="86" spans="1:37" s="66" customFormat="1" ht="11.25">
      <c r="A86" s="78"/>
      <c r="B86" s="78"/>
      <c r="C86" s="78"/>
      <c r="D86" s="78"/>
      <c r="E86" s="78"/>
      <c r="F86" s="78"/>
      <c r="AA86" s="79"/>
      <c r="AB86" s="78"/>
      <c r="AC86" s="78"/>
      <c r="AD86" s="78"/>
      <c r="AE86" s="78"/>
      <c r="AF86" s="78"/>
      <c r="AG86" s="78"/>
      <c r="AH86" s="78"/>
      <c r="AI86" s="78"/>
      <c r="AJ86" s="78"/>
      <c r="AK86" s="78"/>
    </row>
    <row r="87" spans="1:37" s="66" customFormat="1" ht="11.25">
      <c r="A87" s="78"/>
      <c r="B87" s="78"/>
      <c r="C87" s="78"/>
      <c r="D87" s="78"/>
      <c r="E87" s="78"/>
      <c r="F87" s="78"/>
      <c r="AA87" s="79"/>
      <c r="AB87" s="78"/>
      <c r="AC87" s="78"/>
      <c r="AD87" s="78"/>
      <c r="AE87" s="78"/>
      <c r="AF87" s="78"/>
      <c r="AG87" s="78"/>
      <c r="AH87" s="78"/>
      <c r="AI87" s="78"/>
      <c r="AJ87" s="78"/>
      <c r="AK87" s="78"/>
    </row>
    <row r="88" spans="1:37" s="66" customFormat="1" ht="11.25">
      <c r="A88" s="78"/>
      <c r="B88" s="78"/>
      <c r="C88" s="78"/>
      <c r="D88" s="78"/>
      <c r="E88" s="78"/>
      <c r="F88" s="78"/>
      <c r="AA88" s="79"/>
      <c r="AB88" s="78"/>
      <c r="AC88" s="78"/>
      <c r="AD88" s="78"/>
      <c r="AE88" s="78"/>
      <c r="AF88" s="78"/>
      <c r="AG88" s="78"/>
      <c r="AH88" s="78"/>
      <c r="AI88" s="78"/>
      <c r="AJ88" s="78"/>
      <c r="AK88" s="78"/>
    </row>
    <row r="89" spans="1:37" s="66" customFormat="1" ht="11.25">
      <c r="A89" s="78"/>
      <c r="B89" s="78"/>
      <c r="C89" s="78"/>
      <c r="D89" s="78"/>
      <c r="E89" s="78"/>
      <c r="F89" s="78"/>
      <c r="AA89" s="79"/>
      <c r="AB89" s="78"/>
      <c r="AC89" s="78"/>
      <c r="AD89" s="78"/>
      <c r="AE89" s="78"/>
      <c r="AF89" s="78"/>
      <c r="AG89" s="78"/>
      <c r="AH89" s="78"/>
      <c r="AI89" s="78"/>
      <c r="AJ89" s="78"/>
      <c r="AK89" s="78"/>
    </row>
    <row r="90" spans="1:37" s="66" customFormat="1" ht="11.25">
      <c r="A90" s="78"/>
      <c r="B90" s="78"/>
      <c r="C90" s="78"/>
      <c r="D90" s="78"/>
      <c r="E90" s="78"/>
      <c r="F90" s="78"/>
      <c r="AA90" s="79"/>
      <c r="AB90" s="78"/>
      <c r="AC90" s="78"/>
      <c r="AD90" s="78"/>
      <c r="AE90" s="78"/>
      <c r="AF90" s="78"/>
      <c r="AG90" s="78"/>
      <c r="AH90" s="78"/>
      <c r="AI90" s="78"/>
      <c r="AJ90" s="78"/>
      <c r="AK90" s="78"/>
    </row>
    <row r="91" spans="1:37" s="66" customFormat="1" ht="11.25">
      <c r="A91" s="78"/>
      <c r="B91" s="78"/>
      <c r="C91" s="78"/>
      <c r="D91" s="78"/>
      <c r="E91" s="78"/>
      <c r="F91" s="78"/>
      <c r="AA91" s="79"/>
      <c r="AB91" s="78"/>
      <c r="AC91" s="78"/>
      <c r="AD91" s="78"/>
      <c r="AE91" s="78"/>
      <c r="AF91" s="78"/>
      <c r="AG91" s="78"/>
      <c r="AH91" s="78"/>
      <c r="AI91" s="78"/>
      <c r="AJ91" s="78"/>
      <c r="AK91" s="78"/>
    </row>
    <row r="92" spans="1:37" s="66" customFormat="1" ht="11.25">
      <c r="A92" s="78"/>
      <c r="B92" s="78"/>
      <c r="C92" s="78"/>
      <c r="D92" s="78"/>
      <c r="E92" s="78"/>
      <c r="F92" s="78"/>
      <c r="AA92" s="79"/>
      <c r="AB92" s="78"/>
      <c r="AC92" s="78"/>
      <c r="AD92" s="78"/>
      <c r="AE92" s="78"/>
      <c r="AF92" s="78"/>
      <c r="AG92" s="78"/>
      <c r="AH92" s="78"/>
      <c r="AI92" s="78"/>
      <c r="AJ92" s="78"/>
      <c r="AK92" s="78"/>
    </row>
    <row r="93" spans="1:37" s="66" customFormat="1" ht="11.25">
      <c r="A93" s="78"/>
      <c r="B93" s="78"/>
      <c r="C93" s="78"/>
      <c r="D93" s="78"/>
      <c r="E93" s="78"/>
      <c r="F93" s="78"/>
      <c r="AA93" s="79"/>
      <c r="AB93" s="78"/>
      <c r="AC93" s="78"/>
      <c r="AD93" s="78"/>
      <c r="AE93" s="78"/>
      <c r="AF93" s="78"/>
      <c r="AG93" s="78"/>
      <c r="AH93" s="78"/>
      <c r="AI93" s="78"/>
      <c r="AJ93" s="78"/>
      <c r="AK93" s="78"/>
    </row>
    <row r="94" spans="1:37" s="66" customFormat="1" ht="11.25">
      <c r="A94" s="78"/>
      <c r="B94" s="78"/>
      <c r="C94" s="78"/>
      <c r="D94" s="78"/>
      <c r="E94" s="78"/>
      <c r="F94" s="78"/>
      <c r="AA94" s="79"/>
      <c r="AB94" s="78"/>
      <c r="AC94" s="78"/>
      <c r="AD94" s="78"/>
      <c r="AE94" s="78"/>
      <c r="AF94" s="78"/>
      <c r="AG94" s="78"/>
      <c r="AH94" s="78"/>
      <c r="AI94" s="78"/>
      <c r="AJ94" s="78"/>
      <c r="AK94" s="78"/>
    </row>
    <row r="95" spans="1:37" s="66" customFormat="1" ht="11.25">
      <c r="A95" s="78"/>
      <c r="B95" s="78"/>
      <c r="C95" s="78"/>
      <c r="D95" s="78"/>
      <c r="E95" s="78"/>
      <c r="F95" s="78"/>
      <c r="AA95" s="79"/>
      <c r="AB95" s="78"/>
      <c r="AC95" s="78"/>
      <c r="AD95" s="78"/>
      <c r="AE95" s="78"/>
      <c r="AF95" s="78"/>
      <c r="AG95" s="78"/>
      <c r="AH95" s="78"/>
      <c r="AI95" s="78"/>
      <c r="AJ95" s="78"/>
      <c r="AK95" s="78"/>
    </row>
    <row r="96" spans="1:37" s="66" customFormat="1" ht="11.25">
      <c r="A96" s="78"/>
      <c r="B96" s="78"/>
      <c r="C96" s="78"/>
      <c r="D96" s="78"/>
      <c r="E96" s="78"/>
      <c r="F96" s="78"/>
      <c r="AA96" s="79"/>
      <c r="AB96" s="78"/>
      <c r="AC96" s="78"/>
      <c r="AD96" s="78"/>
      <c r="AE96" s="78"/>
      <c r="AF96" s="78"/>
      <c r="AG96" s="78"/>
      <c r="AH96" s="78"/>
      <c r="AI96" s="78"/>
      <c r="AJ96" s="78"/>
      <c r="AK96" s="78"/>
    </row>
    <row r="97" spans="1:37" s="66" customFormat="1" ht="11.25">
      <c r="A97" s="78"/>
      <c r="B97" s="78"/>
      <c r="C97" s="78"/>
      <c r="D97" s="78"/>
      <c r="E97" s="78"/>
      <c r="F97" s="78"/>
      <c r="AA97" s="79"/>
      <c r="AB97" s="78"/>
      <c r="AC97" s="78"/>
      <c r="AD97" s="78"/>
      <c r="AE97" s="78"/>
      <c r="AF97" s="78"/>
      <c r="AG97" s="78"/>
      <c r="AH97" s="78"/>
      <c r="AI97" s="78"/>
      <c r="AJ97" s="78"/>
      <c r="AK97" s="78"/>
    </row>
    <row r="98" spans="1:37" s="66" customFormat="1" ht="11.25">
      <c r="A98" s="78"/>
      <c r="B98" s="78"/>
      <c r="C98" s="78"/>
      <c r="D98" s="78"/>
      <c r="E98" s="78"/>
      <c r="F98" s="78"/>
      <c r="AA98" s="79"/>
      <c r="AB98" s="78"/>
      <c r="AC98" s="78"/>
      <c r="AD98" s="78"/>
      <c r="AE98" s="78"/>
      <c r="AF98" s="78"/>
      <c r="AG98" s="78"/>
      <c r="AH98" s="78"/>
      <c r="AI98" s="78"/>
      <c r="AJ98" s="78"/>
      <c r="AK98" s="78"/>
    </row>
    <row r="99" spans="1:37" s="66" customFormat="1" ht="11.25">
      <c r="A99" s="78"/>
      <c r="B99" s="78"/>
      <c r="C99" s="78"/>
      <c r="D99" s="78"/>
      <c r="E99" s="78"/>
      <c r="F99" s="78"/>
      <c r="AA99" s="79"/>
      <c r="AB99" s="78"/>
      <c r="AC99" s="78"/>
      <c r="AD99" s="78"/>
      <c r="AE99" s="78"/>
      <c r="AF99" s="78"/>
      <c r="AG99" s="78"/>
      <c r="AH99" s="78"/>
      <c r="AI99" s="78"/>
      <c r="AJ99" s="78"/>
      <c r="AK99" s="78"/>
    </row>
    <row r="100" spans="1:37" s="66" customFormat="1" ht="11.25">
      <c r="A100" s="78"/>
      <c r="B100" s="78"/>
      <c r="C100" s="78"/>
      <c r="D100" s="78"/>
      <c r="E100" s="78"/>
      <c r="F100" s="78"/>
      <c r="AA100" s="79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</row>
    <row r="101" spans="1:37" s="66" customFormat="1" ht="11.25">
      <c r="A101" s="78"/>
      <c r="B101" s="78"/>
      <c r="C101" s="78"/>
      <c r="D101" s="78"/>
      <c r="E101" s="78"/>
      <c r="F101" s="78"/>
      <c r="AA101" s="79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</row>
    <row r="102" spans="1:37" s="66" customFormat="1" ht="11.25">
      <c r="A102" s="78"/>
      <c r="B102" s="78"/>
      <c r="C102" s="78"/>
      <c r="D102" s="78"/>
      <c r="E102" s="78"/>
      <c r="F102" s="78"/>
      <c r="AA102" s="79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</row>
    <row r="103" spans="1:37" s="66" customFormat="1" ht="11.25">
      <c r="A103" s="78"/>
      <c r="B103" s="78"/>
      <c r="C103" s="78"/>
      <c r="D103" s="78"/>
      <c r="E103" s="78"/>
      <c r="F103" s="78"/>
      <c r="AA103" s="79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</row>
    <row r="104" spans="1:37" s="66" customFormat="1" ht="11.25">
      <c r="A104" s="78"/>
      <c r="B104" s="78"/>
      <c r="C104" s="78"/>
      <c r="D104" s="78"/>
      <c r="E104" s="78"/>
      <c r="F104" s="78"/>
      <c r="AA104" s="79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</row>
    <row r="105" spans="1:37" s="66" customFormat="1" ht="11.25">
      <c r="A105" s="78"/>
      <c r="B105" s="78"/>
      <c r="C105" s="78"/>
      <c r="D105" s="78"/>
      <c r="E105" s="78"/>
      <c r="F105" s="78"/>
      <c r="AA105" s="79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</row>
    <row r="106" spans="1:37" s="66" customFormat="1" ht="11.25">
      <c r="A106" s="78"/>
      <c r="B106" s="78"/>
      <c r="C106" s="78"/>
      <c r="D106" s="78"/>
      <c r="E106" s="78"/>
      <c r="F106" s="78"/>
      <c r="AA106" s="79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66" customFormat="1" ht="11.25">
      <c r="A107" s="78"/>
      <c r="B107" s="78"/>
      <c r="C107" s="78"/>
      <c r="D107" s="78"/>
      <c r="E107" s="78"/>
      <c r="F107" s="78"/>
      <c r="AA107" s="79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</row>
    <row r="108" spans="1:37" s="66" customFormat="1" ht="11.25">
      <c r="A108" s="78"/>
      <c r="B108" s="78"/>
      <c r="C108" s="78"/>
      <c r="D108" s="78"/>
      <c r="E108" s="78"/>
      <c r="F108" s="78"/>
      <c r="AA108" s="79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</row>
    <row r="109" spans="1:37" s="66" customFormat="1" ht="11.25">
      <c r="A109" s="78"/>
      <c r="B109" s="78"/>
      <c r="C109" s="78"/>
      <c r="D109" s="78"/>
      <c r="E109" s="78"/>
      <c r="F109" s="78"/>
      <c r="AA109" s="79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</row>
    <row r="110" spans="1:37" s="66" customFormat="1" ht="11.25">
      <c r="A110" s="78"/>
      <c r="B110" s="78"/>
      <c r="C110" s="78"/>
      <c r="D110" s="78"/>
      <c r="E110" s="78"/>
      <c r="F110" s="78"/>
      <c r="AA110" s="79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</row>
    <row r="111" spans="1:37" s="66" customFormat="1" ht="11.25">
      <c r="A111" s="78"/>
      <c r="B111" s="78"/>
      <c r="C111" s="78"/>
      <c r="D111" s="78"/>
      <c r="E111" s="78"/>
      <c r="F111" s="78"/>
      <c r="AA111" s="79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</row>
    <row r="112" spans="1:37" s="66" customFormat="1" ht="11.25">
      <c r="A112" s="78"/>
      <c r="B112" s="78"/>
      <c r="C112" s="78"/>
      <c r="D112" s="78"/>
      <c r="E112" s="78"/>
      <c r="F112" s="78"/>
      <c r="AA112" s="79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</row>
    <row r="113" spans="1:37" s="66" customFormat="1" ht="11.25">
      <c r="A113" s="78"/>
      <c r="B113" s="78"/>
      <c r="C113" s="78"/>
      <c r="D113" s="78"/>
      <c r="E113" s="78"/>
      <c r="F113" s="78"/>
      <c r="AA113" s="79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</row>
    <row r="114" spans="1:37" s="66" customFormat="1" ht="11.25">
      <c r="A114" s="78"/>
      <c r="B114" s="78"/>
      <c r="C114" s="78"/>
      <c r="D114" s="78"/>
      <c r="E114" s="78"/>
      <c r="F114" s="78"/>
      <c r="AA114" s="79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</row>
    <row r="115" spans="1:37" s="66" customFormat="1" ht="11.25">
      <c r="A115" s="78"/>
      <c r="B115" s="78"/>
      <c r="C115" s="78"/>
      <c r="D115" s="78"/>
      <c r="E115" s="78"/>
      <c r="F115" s="78"/>
      <c r="AA115" s="79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</row>
    <row r="116" spans="1:37" s="66" customFormat="1" ht="11.25">
      <c r="A116" s="78"/>
      <c r="B116" s="78"/>
      <c r="C116" s="78"/>
      <c r="D116" s="78"/>
      <c r="E116" s="78"/>
      <c r="F116" s="78"/>
      <c r="AA116" s="79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</row>
    <row r="117" spans="1:37" s="66" customFormat="1" ht="11.25">
      <c r="A117" s="78"/>
      <c r="B117" s="78"/>
      <c r="C117" s="78"/>
      <c r="D117" s="78"/>
      <c r="E117" s="78"/>
      <c r="F117" s="78"/>
      <c r="AA117" s="79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</row>
    <row r="118" spans="1:37" s="66" customFormat="1" ht="11.25">
      <c r="A118" s="78"/>
      <c r="B118" s="78"/>
      <c r="C118" s="78"/>
      <c r="D118" s="78"/>
      <c r="E118" s="78"/>
      <c r="F118" s="78"/>
      <c r="AA118" s="79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</row>
    <row r="119" spans="1:37" s="66" customFormat="1" ht="11.25">
      <c r="A119" s="78"/>
      <c r="B119" s="78"/>
      <c r="C119" s="78"/>
      <c r="D119" s="78"/>
      <c r="E119" s="78"/>
      <c r="F119" s="78"/>
      <c r="AA119" s="79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</row>
    <row r="120" spans="1:37" s="66" customFormat="1" ht="11.25">
      <c r="A120" s="78"/>
      <c r="B120" s="78"/>
      <c r="C120" s="78"/>
      <c r="D120" s="78"/>
      <c r="E120" s="78"/>
      <c r="F120" s="78"/>
      <c r="AA120" s="79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</row>
    <row r="121" spans="1:37" s="66" customFormat="1" ht="11.25">
      <c r="A121" s="78"/>
      <c r="B121" s="78"/>
      <c r="C121" s="78"/>
      <c r="D121" s="78"/>
      <c r="E121" s="78"/>
      <c r="F121" s="78"/>
      <c r="AA121" s="79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</row>
    <row r="122" spans="1:37" s="66" customFormat="1" ht="11.25">
      <c r="A122" s="78"/>
      <c r="B122" s="78"/>
      <c r="C122" s="78"/>
      <c r="D122" s="78"/>
      <c r="E122" s="78"/>
      <c r="F122" s="78"/>
      <c r="AA122" s="79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</row>
    <row r="123" spans="1:37" s="66" customFormat="1" ht="11.25">
      <c r="A123" s="78"/>
      <c r="B123" s="78"/>
      <c r="C123" s="78"/>
      <c r="D123" s="78"/>
      <c r="E123" s="78"/>
      <c r="F123" s="78"/>
      <c r="AA123" s="79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</row>
    <row r="124" spans="1:37" s="66" customFormat="1" ht="11.25">
      <c r="A124" s="78"/>
      <c r="B124" s="78"/>
      <c r="C124" s="78"/>
      <c r="D124" s="78"/>
      <c r="E124" s="78"/>
      <c r="F124" s="78"/>
      <c r="AA124" s="79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</row>
    <row r="125" spans="1:37" s="66" customFormat="1" ht="11.25">
      <c r="A125" s="78"/>
      <c r="B125" s="78"/>
      <c r="C125" s="78"/>
      <c r="D125" s="78"/>
      <c r="E125" s="78"/>
      <c r="F125" s="78"/>
      <c r="AA125" s="79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</row>
    <row r="126" spans="1:37" s="66" customFormat="1" ht="11.25">
      <c r="A126" s="78"/>
      <c r="B126" s="78"/>
      <c r="C126" s="78"/>
      <c r="D126" s="78"/>
      <c r="E126" s="78"/>
      <c r="F126" s="78"/>
      <c r="AA126" s="79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</row>
    <row r="127" spans="1:37" s="66" customFormat="1" ht="11.25">
      <c r="A127" s="78"/>
      <c r="B127" s="78"/>
      <c r="C127" s="78"/>
      <c r="D127" s="78"/>
      <c r="E127" s="78"/>
      <c r="F127" s="78"/>
      <c r="AA127" s="79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</row>
    <row r="128" spans="1:37" s="66" customFormat="1" ht="11.25">
      <c r="A128" s="78"/>
      <c r="B128" s="78"/>
      <c r="C128" s="78"/>
      <c r="D128" s="78"/>
      <c r="E128" s="78"/>
      <c r="F128" s="78"/>
      <c r="AA128" s="79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</row>
    <row r="129" spans="1:37" s="66" customFormat="1" ht="11.25">
      <c r="A129" s="78"/>
      <c r="B129" s="78"/>
      <c r="C129" s="78"/>
      <c r="D129" s="78"/>
      <c r="E129" s="78"/>
      <c r="F129" s="78"/>
      <c r="AA129" s="79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</row>
    <row r="130" spans="1:37" s="66" customFormat="1" ht="11.25">
      <c r="A130" s="78"/>
      <c r="B130" s="78"/>
      <c r="C130" s="78"/>
      <c r="D130" s="78"/>
      <c r="E130" s="78"/>
      <c r="F130" s="78"/>
      <c r="AA130" s="79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</row>
    <row r="131" spans="1:37" s="66" customFormat="1" ht="11.25">
      <c r="A131" s="78"/>
      <c r="B131" s="78"/>
      <c r="C131" s="78"/>
      <c r="D131" s="78"/>
      <c r="E131" s="78"/>
      <c r="F131" s="78"/>
      <c r="AA131" s="79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</row>
    <row r="132" spans="1:37" s="66" customFormat="1" ht="11.25">
      <c r="A132" s="78"/>
      <c r="B132" s="78"/>
      <c r="C132" s="78"/>
      <c r="D132" s="78"/>
      <c r="E132" s="78"/>
      <c r="F132" s="78"/>
      <c r="AA132" s="79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</row>
    <row r="133" spans="1:37" s="66" customFormat="1" ht="11.25">
      <c r="A133" s="78"/>
      <c r="B133" s="78"/>
      <c r="C133" s="78"/>
      <c r="D133" s="78"/>
      <c r="E133" s="78"/>
      <c r="F133" s="78"/>
      <c r="AA133" s="79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</row>
    <row r="134" spans="1:37" s="66" customFormat="1" ht="11.25">
      <c r="A134" s="78"/>
      <c r="B134" s="78"/>
      <c r="C134" s="78"/>
      <c r="D134" s="78"/>
      <c r="E134" s="78"/>
      <c r="F134" s="78"/>
      <c r="AA134" s="79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</row>
    <row r="135" spans="1:37" s="66" customFormat="1" ht="11.25">
      <c r="A135" s="78"/>
      <c r="B135" s="78"/>
      <c r="C135" s="78"/>
      <c r="D135" s="78"/>
      <c r="E135" s="78"/>
      <c r="F135" s="78"/>
      <c r="AA135" s="79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</row>
    <row r="136" spans="1:37" s="66" customFormat="1" ht="11.25">
      <c r="A136" s="78"/>
      <c r="B136" s="78"/>
      <c r="C136" s="78"/>
      <c r="D136" s="78"/>
      <c r="E136" s="78"/>
      <c r="F136" s="78"/>
      <c r="AA136" s="79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</row>
    <row r="137" spans="1:37" s="66" customFormat="1" ht="11.25">
      <c r="A137" s="78"/>
      <c r="B137" s="78"/>
      <c r="C137" s="78"/>
      <c r="D137" s="78"/>
      <c r="E137" s="78"/>
      <c r="F137" s="78"/>
      <c r="AA137" s="79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</row>
    <row r="138" spans="1:37" s="66" customFormat="1" ht="11.25">
      <c r="A138" s="78"/>
      <c r="B138" s="78"/>
      <c r="C138" s="78"/>
      <c r="D138" s="78"/>
      <c r="E138" s="78"/>
      <c r="F138" s="78"/>
      <c r="AA138" s="79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</row>
    <row r="139" spans="1:37" s="66" customFormat="1" ht="11.25">
      <c r="A139" s="78"/>
      <c r="B139" s="78"/>
      <c r="C139" s="78"/>
      <c r="D139" s="78"/>
      <c r="E139" s="78"/>
      <c r="F139" s="78"/>
      <c r="AA139" s="79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</row>
    <row r="140" spans="1:37" s="66" customFormat="1" ht="11.25">
      <c r="A140" s="78"/>
      <c r="B140" s="78"/>
      <c r="C140" s="78"/>
      <c r="D140" s="78"/>
      <c r="E140" s="78"/>
      <c r="F140" s="78"/>
      <c r="AA140" s="79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</row>
    <row r="141" spans="1:37" s="66" customFormat="1" ht="11.25">
      <c r="A141" s="78"/>
      <c r="B141" s="78"/>
      <c r="C141" s="78"/>
      <c r="D141" s="78"/>
      <c r="E141" s="78"/>
      <c r="F141" s="78"/>
      <c r="AA141" s="79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</row>
    <row r="142" spans="1:37" s="66" customFormat="1" ht="11.25">
      <c r="A142" s="78"/>
      <c r="B142" s="78"/>
      <c r="C142" s="78"/>
      <c r="D142" s="78"/>
      <c r="E142" s="78"/>
      <c r="F142" s="78"/>
      <c r="AA142" s="79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</row>
    <row r="143" spans="1:37" s="66" customFormat="1" ht="11.25">
      <c r="A143" s="78"/>
      <c r="B143" s="78"/>
      <c r="C143" s="78"/>
      <c r="D143" s="78"/>
      <c r="E143" s="78"/>
      <c r="F143" s="78"/>
      <c r="AA143" s="79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</row>
    <row r="144" spans="1:37" s="66" customFormat="1" ht="11.25">
      <c r="A144" s="78"/>
      <c r="B144" s="78"/>
      <c r="C144" s="78"/>
      <c r="D144" s="78"/>
      <c r="E144" s="78"/>
      <c r="F144" s="78"/>
      <c r="AA144" s="79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</row>
    <row r="145" spans="1:37" s="66" customFormat="1" ht="11.25">
      <c r="A145" s="78"/>
      <c r="B145" s="78"/>
      <c r="C145" s="78"/>
      <c r="D145" s="78"/>
      <c r="E145" s="78"/>
      <c r="F145" s="78"/>
      <c r="AA145" s="79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</row>
    <row r="146" spans="1:37" s="66" customFormat="1" ht="11.25">
      <c r="A146" s="78"/>
      <c r="B146" s="78"/>
      <c r="C146" s="78"/>
      <c r="D146" s="78"/>
      <c r="E146" s="78"/>
      <c r="F146" s="78"/>
      <c r="AA146" s="79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</row>
    <row r="147" spans="1:37" s="66" customFormat="1" ht="11.25">
      <c r="A147" s="78"/>
      <c r="B147" s="78"/>
      <c r="C147" s="78"/>
      <c r="D147" s="78"/>
      <c r="E147" s="78"/>
      <c r="F147" s="78"/>
      <c r="AA147" s="79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</row>
    <row r="148" spans="1:37" s="66" customFormat="1" ht="11.25">
      <c r="A148" s="78"/>
      <c r="B148" s="78"/>
      <c r="C148" s="78"/>
      <c r="D148" s="78"/>
      <c r="E148" s="78"/>
      <c r="F148" s="78"/>
      <c r="AA148" s="79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</row>
    <row r="149" spans="1:37" s="66" customFormat="1" ht="11.25">
      <c r="A149" s="78"/>
      <c r="B149" s="78"/>
      <c r="C149" s="78"/>
      <c r="D149" s="78"/>
      <c r="E149" s="78"/>
      <c r="F149" s="78"/>
      <c r="AA149" s="79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</row>
    <row r="150" spans="1:37" s="66" customFormat="1" ht="11.25">
      <c r="A150" s="78"/>
      <c r="B150" s="78"/>
      <c r="C150" s="78"/>
      <c r="D150" s="78"/>
      <c r="E150" s="78"/>
      <c r="F150" s="78"/>
      <c r="AA150" s="79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</row>
    <row r="151" spans="1:37" s="66" customFormat="1" ht="11.25">
      <c r="A151" s="78"/>
      <c r="B151" s="78"/>
      <c r="C151" s="78"/>
      <c r="D151" s="78"/>
      <c r="E151" s="78"/>
      <c r="F151" s="78"/>
      <c r="AA151" s="79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</row>
    <row r="152" spans="1:37" s="66" customFormat="1" ht="11.25">
      <c r="A152" s="78"/>
      <c r="B152" s="78"/>
      <c r="C152" s="78"/>
      <c r="D152" s="78"/>
      <c r="E152" s="78"/>
      <c r="F152" s="78"/>
      <c r="AA152" s="79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</row>
    <row r="153" spans="1:37" s="66" customFormat="1" ht="11.25">
      <c r="A153" s="78"/>
      <c r="B153" s="78"/>
      <c r="C153" s="78"/>
      <c r="D153" s="78"/>
      <c r="E153" s="78"/>
      <c r="F153" s="78"/>
      <c r="AA153" s="79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</row>
    <row r="154" spans="1:37" s="66" customFormat="1" ht="11.25">
      <c r="A154" s="78"/>
      <c r="B154" s="78"/>
      <c r="C154" s="78"/>
      <c r="D154" s="78"/>
      <c r="E154" s="78"/>
      <c r="F154" s="78"/>
      <c r="AA154" s="79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</row>
    <row r="155" spans="1:37" s="66" customFormat="1" ht="11.25">
      <c r="A155" s="78"/>
      <c r="B155" s="78"/>
      <c r="C155" s="78"/>
      <c r="D155" s="78"/>
      <c r="E155" s="78"/>
      <c r="F155" s="78"/>
      <c r="AA155" s="79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</row>
    <row r="156" spans="1:37" s="66" customFormat="1" ht="11.25">
      <c r="A156" s="78"/>
      <c r="B156" s="78"/>
      <c r="C156" s="78"/>
      <c r="D156" s="78"/>
      <c r="E156" s="78"/>
      <c r="F156" s="78"/>
      <c r="AA156" s="79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</row>
    <row r="157" spans="1:37" s="66" customFormat="1" ht="11.25">
      <c r="A157" s="78"/>
      <c r="B157" s="78"/>
      <c r="C157" s="78"/>
      <c r="D157" s="78"/>
      <c r="E157" s="78"/>
      <c r="F157" s="78"/>
      <c r="AA157" s="79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</row>
    <row r="158" spans="1:37" s="66" customFormat="1" ht="11.25">
      <c r="A158" s="78"/>
      <c r="B158" s="78"/>
      <c r="C158" s="78"/>
      <c r="D158" s="78"/>
      <c r="E158" s="78"/>
      <c r="F158" s="78"/>
      <c r="AA158" s="79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</row>
    <row r="159" spans="1:37" s="66" customFormat="1" ht="11.25">
      <c r="A159" s="78"/>
      <c r="B159" s="78"/>
      <c r="C159" s="78"/>
      <c r="D159" s="78"/>
      <c r="E159" s="78"/>
      <c r="F159" s="78"/>
      <c r="AA159" s="79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</row>
    <row r="160" spans="1:37" s="66" customFormat="1" ht="11.25">
      <c r="A160" s="78"/>
      <c r="B160" s="78"/>
      <c r="C160" s="78"/>
      <c r="D160" s="78"/>
      <c r="E160" s="78"/>
      <c r="F160" s="78"/>
      <c r="AA160" s="79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</row>
    <row r="161" spans="1:37" s="66" customFormat="1" ht="11.25">
      <c r="A161" s="78"/>
      <c r="B161" s="78"/>
      <c r="C161" s="78"/>
      <c r="D161" s="78"/>
      <c r="E161" s="78"/>
      <c r="F161" s="78"/>
      <c r="AA161" s="79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</row>
    <row r="162" spans="1:37" s="66" customFormat="1" ht="11.25">
      <c r="A162" s="78"/>
      <c r="B162" s="78"/>
      <c r="C162" s="78"/>
      <c r="D162" s="78"/>
      <c r="E162" s="78"/>
      <c r="F162" s="78"/>
      <c r="AA162" s="79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</row>
    <row r="163" spans="1:37" s="66" customFormat="1" ht="11.25">
      <c r="A163" s="78"/>
      <c r="B163" s="78"/>
      <c r="C163" s="78"/>
      <c r="D163" s="78"/>
      <c r="E163" s="78"/>
      <c r="F163" s="78"/>
      <c r="AA163" s="79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</row>
    <row r="164" spans="1:37" s="66" customFormat="1" ht="11.25">
      <c r="A164" s="78"/>
      <c r="B164" s="78"/>
      <c r="C164" s="78"/>
      <c r="D164" s="78"/>
      <c r="E164" s="78"/>
      <c r="F164" s="78"/>
      <c r="AA164" s="79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</row>
    <row r="165" spans="1:37" s="66" customFormat="1" ht="11.25">
      <c r="A165" s="78"/>
      <c r="B165" s="78"/>
      <c r="C165" s="78"/>
      <c r="D165" s="78"/>
      <c r="E165" s="78"/>
      <c r="F165" s="78"/>
      <c r="AA165" s="79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</row>
    <row r="166" spans="1:37" s="66" customFormat="1" ht="11.25">
      <c r="A166" s="78"/>
      <c r="B166" s="78"/>
      <c r="C166" s="78"/>
      <c r="D166" s="78"/>
      <c r="E166" s="78"/>
      <c r="F166" s="78"/>
      <c r="AA166" s="79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</row>
    <row r="167" spans="1:37" s="66" customFormat="1" ht="11.25">
      <c r="A167" s="78"/>
      <c r="B167" s="78"/>
      <c r="C167" s="78"/>
      <c r="D167" s="78"/>
      <c r="E167" s="78"/>
      <c r="F167" s="78"/>
      <c r="AA167" s="79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</row>
    <row r="168" spans="1:37" s="66" customFormat="1" ht="11.25">
      <c r="A168" s="78"/>
      <c r="B168" s="78"/>
      <c r="C168" s="78"/>
      <c r="D168" s="78"/>
      <c r="E168" s="78"/>
      <c r="F168" s="78"/>
      <c r="AA168" s="79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</row>
    <row r="169" spans="1:37" s="66" customFormat="1" ht="11.25">
      <c r="A169" s="78"/>
      <c r="B169" s="78"/>
      <c r="C169" s="78"/>
      <c r="D169" s="78"/>
      <c r="E169" s="78"/>
      <c r="F169" s="78"/>
      <c r="AA169" s="79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</row>
    <row r="170" spans="1:37" s="66" customFormat="1" ht="11.25">
      <c r="A170" s="78"/>
      <c r="B170" s="78"/>
      <c r="C170" s="78"/>
      <c r="D170" s="78"/>
      <c r="E170" s="78"/>
      <c r="F170" s="78"/>
      <c r="AA170" s="79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</row>
    <row r="171" spans="1:37" s="66" customFormat="1" ht="11.25">
      <c r="A171" s="78"/>
      <c r="B171" s="78"/>
      <c r="C171" s="78"/>
      <c r="D171" s="78"/>
      <c r="E171" s="78"/>
      <c r="F171" s="78"/>
      <c r="AA171" s="79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</row>
    <row r="172" spans="1:37" s="66" customFormat="1" ht="11.25">
      <c r="A172" s="78"/>
      <c r="B172" s="78"/>
      <c r="C172" s="78"/>
      <c r="D172" s="78"/>
      <c r="E172" s="78"/>
      <c r="F172" s="78"/>
      <c r="AA172" s="79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</row>
    <row r="173" spans="1:37" s="66" customFormat="1" ht="11.25">
      <c r="A173" s="78"/>
      <c r="B173" s="78"/>
      <c r="C173" s="78"/>
      <c r="D173" s="78"/>
      <c r="E173" s="78"/>
      <c r="F173" s="78"/>
      <c r="AA173" s="79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</row>
    <row r="174" spans="1:37" s="66" customFormat="1" ht="11.25">
      <c r="A174" s="78"/>
      <c r="B174" s="78"/>
      <c r="C174" s="78"/>
      <c r="D174" s="78"/>
      <c r="E174" s="78"/>
      <c r="F174" s="78"/>
      <c r="AA174" s="79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</row>
    <row r="175" spans="1:37" s="66" customFormat="1" ht="11.25">
      <c r="A175" s="78"/>
      <c r="B175" s="78"/>
      <c r="C175" s="78"/>
      <c r="D175" s="78"/>
      <c r="E175" s="78"/>
      <c r="F175" s="78"/>
      <c r="AA175" s="79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</row>
    <row r="176" spans="1:37" s="66" customFormat="1" ht="11.25">
      <c r="A176" s="78"/>
      <c r="B176" s="78"/>
      <c r="C176" s="78"/>
      <c r="D176" s="78"/>
      <c r="E176" s="78"/>
      <c r="F176" s="78"/>
      <c r="AA176" s="79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</row>
    <row r="177" spans="1:37" s="66" customFormat="1" ht="11.25">
      <c r="A177" s="78"/>
      <c r="B177" s="78"/>
      <c r="C177" s="78"/>
      <c r="D177" s="78"/>
      <c r="E177" s="78"/>
      <c r="F177" s="78"/>
      <c r="AA177" s="79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</row>
    <row r="178" spans="1:37" s="66" customFormat="1" ht="11.25">
      <c r="A178" s="78"/>
      <c r="B178" s="78"/>
      <c r="C178" s="78"/>
      <c r="D178" s="78"/>
      <c r="E178" s="78"/>
      <c r="F178" s="78"/>
      <c r="AA178" s="79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</row>
    <row r="179" spans="1:37" s="66" customFormat="1" ht="11.25">
      <c r="A179" s="78"/>
      <c r="B179" s="78"/>
      <c r="C179" s="78"/>
      <c r="D179" s="78"/>
      <c r="E179" s="78"/>
      <c r="F179" s="78"/>
      <c r="AA179" s="79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</row>
    <row r="180" spans="1:37" s="66" customFormat="1" ht="11.25">
      <c r="A180" s="78"/>
      <c r="B180" s="78"/>
      <c r="C180" s="78"/>
      <c r="D180" s="78"/>
      <c r="E180" s="78"/>
      <c r="F180" s="78"/>
      <c r="AA180" s="79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</row>
    <row r="181" spans="1:37" s="66" customFormat="1" ht="11.25">
      <c r="A181" s="78"/>
      <c r="B181" s="78"/>
      <c r="C181" s="78"/>
      <c r="D181" s="78"/>
      <c r="E181" s="78"/>
      <c r="F181" s="78"/>
      <c r="AA181" s="79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</row>
    <row r="182" spans="1:37" s="66" customFormat="1" ht="11.25">
      <c r="A182" s="78"/>
      <c r="B182" s="78"/>
      <c r="C182" s="78"/>
      <c r="D182" s="78"/>
      <c r="E182" s="78"/>
      <c r="F182" s="78"/>
      <c r="AA182" s="79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</row>
    <row r="183" spans="1:37" s="66" customFormat="1" ht="11.25">
      <c r="A183" s="78"/>
      <c r="B183" s="78"/>
      <c r="C183" s="78"/>
      <c r="D183" s="78"/>
      <c r="E183" s="78"/>
      <c r="F183" s="78"/>
      <c r="AA183" s="79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</row>
    <row r="184" spans="1:37" s="66" customFormat="1" ht="11.25">
      <c r="A184" s="78"/>
      <c r="B184" s="78"/>
      <c r="C184" s="78"/>
      <c r="D184" s="78"/>
      <c r="E184" s="78"/>
      <c r="F184" s="78"/>
      <c r="AA184" s="79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</row>
    <row r="185" spans="1:37" s="66" customFormat="1" ht="11.25">
      <c r="A185" s="78"/>
      <c r="B185" s="78"/>
      <c r="C185" s="78"/>
      <c r="D185" s="78"/>
      <c r="E185" s="78"/>
      <c r="F185" s="78"/>
      <c r="AA185" s="79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</row>
    <row r="186" spans="1:37" s="66" customFormat="1" ht="11.25">
      <c r="A186" s="78"/>
      <c r="B186" s="78"/>
      <c r="C186" s="78"/>
      <c r="D186" s="78"/>
      <c r="E186" s="78"/>
      <c r="F186" s="78"/>
      <c r="AA186" s="79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</row>
    <row r="187" spans="1:37" s="66" customFormat="1" ht="11.25">
      <c r="A187" s="78"/>
      <c r="B187" s="78"/>
      <c r="C187" s="78"/>
      <c r="D187" s="78"/>
      <c r="E187" s="78"/>
      <c r="F187" s="78"/>
      <c r="AA187" s="79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</row>
    <row r="188" spans="1:37" s="66" customFormat="1" ht="11.25">
      <c r="A188" s="78"/>
      <c r="B188" s="78"/>
      <c r="C188" s="78"/>
      <c r="D188" s="78"/>
      <c r="E188" s="78"/>
      <c r="F188" s="78"/>
      <c r="AA188" s="79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</row>
    <row r="189" spans="1:37" s="66" customFormat="1" ht="11.25">
      <c r="A189" s="78"/>
      <c r="B189" s="78"/>
      <c r="C189" s="78"/>
      <c r="D189" s="78"/>
      <c r="E189" s="78"/>
      <c r="F189" s="78"/>
      <c r="AA189" s="79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</row>
    <row r="190" spans="1:37" s="66" customFormat="1" ht="11.25">
      <c r="A190" s="78"/>
      <c r="B190" s="78"/>
      <c r="C190" s="78"/>
      <c r="D190" s="78"/>
      <c r="E190" s="78"/>
      <c r="F190" s="78"/>
      <c r="AA190" s="79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</row>
    <row r="191" spans="1:37" s="66" customFormat="1" ht="11.25">
      <c r="A191" s="78"/>
      <c r="B191" s="78"/>
      <c r="C191" s="78"/>
      <c r="D191" s="78"/>
      <c r="E191" s="78"/>
      <c r="F191" s="78"/>
      <c r="AA191" s="79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</row>
    <row r="192" spans="1:37" s="66" customFormat="1" ht="11.25">
      <c r="A192" s="78"/>
      <c r="B192" s="78"/>
      <c r="C192" s="78"/>
      <c r="D192" s="78"/>
      <c r="E192" s="78"/>
      <c r="F192" s="78"/>
      <c r="AA192" s="79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</row>
    <row r="193" spans="1:37" s="66" customFormat="1" ht="11.25">
      <c r="A193" s="78"/>
      <c r="B193" s="78"/>
      <c r="C193" s="78"/>
      <c r="D193" s="78"/>
      <c r="E193" s="78"/>
      <c r="F193" s="78"/>
      <c r="AA193" s="79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</row>
    <row r="194" spans="1:37" s="66" customFormat="1" ht="11.25">
      <c r="A194" s="78"/>
      <c r="B194" s="78"/>
      <c r="C194" s="78"/>
      <c r="D194" s="78"/>
      <c r="E194" s="78"/>
      <c r="F194" s="78"/>
      <c r="AA194" s="79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</row>
    <row r="195" spans="1:37" s="66" customFormat="1" ht="11.25">
      <c r="A195" s="78"/>
      <c r="B195" s="78"/>
      <c r="C195" s="78"/>
      <c r="D195" s="78"/>
      <c r="E195" s="78"/>
      <c r="F195" s="78"/>
      <c r="AA195" s="79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</row>
    <row r="196" spans="1:37" s="66" customFormat="1" ht="11.25">
      <c r="A196" s="78"/>
      <c r="B196" s="78"/>
      <c r="C196" s="78"/>
      <c r="D196" s="78"/>
      <c r="E196" s="78"/>
      <c r="F196" s="78"/>
      <c r="AA196" s="79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</row>
    <row r="197" spans="1:37" s="66" customFormat="1" ht="11.25">
      <c r="A197" s="78"/>
      <c r="B197" s="78"/>
      <c r="C197" s="78"/>
      <c r="D197" s="78"/>
      <c r="E197" s="78"/>
      <c r="F197" s="78"/>
      <c r="AA197" s="79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</row>
    <row r="198" spans="1:37" s="66" customFormat="1" ht="11.25">
      <c r="A198" s="78"/>
      <c r="B198" s="78"/>
      <c r="C198" s="78"/>
      <c r="D198" s="78"/>
      <c r="E198" s="78"/>
      <c r="F198" s="78"/>
      <c r="AA198" s="79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</row>
    <row r="199" spans="1:37" s="66" customFormat="1" ht="11.25">
      <c r="A199" s="78"/>
      <c r="B199" s="78"/>
      <c r="C199" s="78"/>
      <c r="D199" s="78"/>
      <c r="E199" s="78"/>
      <c r="F199" s="78"/>
      <c r="AA199" s="79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</row>
    <row r="200" spans="1:37" s="66" customFormat="1" ht="11.25">
      <c r="A200" s="78"/>
      <c r="B200" s="78"/>
      <c r="C200" s="78"/>
      <c r="D200" s="78"/>
      <c r="E200" s="78"/>
      <c r="F200" s="78"/>
      <c r="AA200" s="79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</row>
    <row r="201" spans="1:37" s="66" customFormat="1" ht="11.25">
      <c r="A201" s="78"/>
      <c r="B201" s="78"/>
      <c r="C201" s="78"/>
      <c r="D201" s="78"/>
      <c r="E201" s="78"/>
      <c r="F201" s="78"/>
      <c r="AA201" s="79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</row>
    <row r="202" spans="1:37" s="66" customFormat="1" ht="11.25">
      <c r="A202" s="78"/>
      <c r="B202" s="78"/>
      <c r="C202" s="78"/>
      <c r="D202" s="78"/>
      <c r="E202" s="78"/>
      <c r="F202" s="78"/>
      <c r="AA202" s="79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</row>
    <row r="203" spans="1:37" s="66" customFormat="1" ht="11.25">
      <c r="A203" s="78"/>
      <c r="B203" s="78"/>
      <c r="C203" s="78"/>
      <c r="D203" s="78"/>
      <c r="E203" s="78"/>
      <c r="F203" s="78"/>
      <c r="AA203" s="79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</row>
    <row r="204" spans="1:37" s="66" customFormat="1" ht="11.25">
      <c r="A204" s="78"/>
      <c r="B204" s="78"/>
      <c r="C204" s="78"/>
      <c r="D204" s="78"/>
      <c r="E204" s="78"/>
      <c r="F204" s="78"/>
      <c r="AA204" s="79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</row>
    <row r="205" spans="1:37" s="66" customFormat="1" ht="11.25">
      <c r="A205" s="78"/>
      <c r="B205" s="78"/>
      <c r="C205" s="78"/>
      <c r="D205" s="78"/>
      <c r="E205" s="78"/>
      <c r="F205" s="78"/>
      <c r="AA205" s="79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</row>
    <row r="206" spans="1:37" s="66" customFormat="1" ht="11.25">
      <c r="A206" s="78"/>
      <c r="B206" s="78"/>
      <c r="C206" s="78"/>
      <c r="D206" s="78"/>
      <c r="E206" s="78"/>
      <c r="F206" s="78"/>
      <c r="AA206" s="79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</row>
    <row r="207" spans="1:37" s="66" customFormat="1" ht="11.25">
      <c r="A207" s="78"/>
      <c r="B207" s="78"/>
      <c r="C207" s="78"/>
      <c r="D207" s="78"/>
      <c r="E207" s="78"/>
      <c r="F207" s="78"/>
      <c r="AA207" s="79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</row>
    <row r="208" spans="1:37" s="66" customFormat="1" ht="11.25">
      <c r="A208" s="78"/>
      <c r="B208" s="78"/>
      <c r="C208" s="78"/>
      <c r="D208" s="78"/>
      <c r="E208" s="78"/>
      <c r="F208" s="78"/>
      <c r="AA208" s="79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</row>
    <row r="209" spans="1:37" s="66" customFormat="1" ht="11.25">
      <c r="A209" s="78"/>
      <c r="B209" s="78"/>
      <c r="C209" s="78"/>
      <c r="D209" s="78"/>
      <c r="E209" s="78"/>
      <c r="F209" s="78"/>
      <c r="AA209" s="79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</row>
    <row r="210" spans="1:37" s="66" customFormat="1" ht="11.25">
      <c r="A210" s="78"/>
      <c r="B210" s="78"/>
      <c r="C210" s="78"/>
      <c r="D210" s="78"/>
      <c r="E210" s="78"/>
      <c r="F210" s="78"/>
      <c r="AA210" s="79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</row>
    <row r="211" spans="1:37" s="66" customFormat="1" ht="11.25">
      <c r="A211" s="78"/>
      <c r="B211" s="78"/>
      <c r="C211" s="78"/>
      <c r="D211" s="78"/>
      <c r="E211" s="78"/>
      <c r="F211" s="78"/>
      <c r="AA211" s="79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</row>
    <row r="212" spans="1:37" s="66" customFormat="1" ht="11.25">
      <c r="A212" s="78"/>
      <c r="B212" s="78"/>
      <c r="C212" s="78"/>
      <c r="D212" s="78"/>
      <c r="E212" s="78"/>
      <c r="F212" s="78"/>
      <c r="AA212" s="79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</row>
    <row r="213" spans="1:37" s="66" customFormat="1" ht="11.25">
      <c r="A213" s="78"/>
      <c r="B213" s="78"/>
      <c r="C213" s="78"/>
      <c r="D213" s="78"/>
      <c r="E213" s="78"/>
      <c r="F213" s="78"/>
      <c r="AA213" s="79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</row>
    <row r="214" spans="1:37" s="66" customFormat="1" ht="11.25">
      <c r="A214" s="78"/>
      <c r="B214" s="78"/>
      <c r="C214" s="78"/>
      <c r="D214" s="78"/>
      <c r="E214" s="78"/>
      <c r="F214" s="78"/>
      <c r="AA214" s="79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</row>
    <row r="215" spans="1:37" s="66" customFormat="1" ht="11.25">
      <c r="A215" s="78"/>
      <c r="B215" s="78"/>
      <c r="C215" s="78"/>
      <c r="D215" s="78"/>
      <c r="E215" s="78"/>
      <c r="F215" s="78"/>
      <c r="AA215" s="79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</row>
    <row r="216" spans="1:37" s="66" customFormat="1" ht="11.25">
      <c r="A216" s="78"/>
      <c r="B216" s="78"/>
      <c r="C216" s="78"/>
      <c r="D216" s="78"/>
      <c r="E216" s="78"/>
      <c r="F216" s="78"/>
      <c r="AA216" s="79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</row>
    <row r="217" spans="1:37" s="66" customFormat="1" ht="11.25">
      <c r="A217" s="78"/>
      <c r="B217" s="78"/>
      <c r="C217" s="78"/>
      <c r="D217" s="78"/>
      <c r="E217" s="78"/>
      <c r="F217" s="78"/>
      <c r="AA217" s="79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</row>
    <row r="218" spans="1:37" s="66" customFormat="1" ht="11.25">
      <c r="A218" s="78"/>
      <c r="B218" s="78"/>
      <c r="C218" s="78"/>
      <c r="D218" s="78"/>
      <c r="E218" s="78"/>
      <c r="F218" s="78"/>
      <c r="AA218" s="79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</row>
    <row r="219" spans="1:37" s="66" customFormat="1" ht="11.25">
      <c r="A219" s="78"/>
      <c r="B219" s="78"/>
      <c r="C219" s="78"/>
      <c r="D219" s="78"/>
      <c r="E219" s="78"/>
      <c r="F219" s="78"/>
      <c r="AA219" s="79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</row>
    <row r="220" spans="1:37" s="66" customFormat="1" ht="11.25">
      <c r="A220" s="78"/>
      <c r="B220" s="78"/>
      <c r="C220" s="78"/>
      <c r="D220" s="78"/>
      <c r="E220" s="78"/>
      <c r="F220" s="78"/>
      <c r="AA220" s="79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</row>
    <row r="221" spans="1:37" s="66" customFormat="1" ht="11.25">
      <c r="A221" s="78"/>
      <c r="B221" s="78"/>
      <c r="C221" s="78"/>
      <c r="D221" s="78"/>
      <c r="E221" s="78"/>
      <c r="F221" s="78"/>
      <c r="AA221" s="79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</row>
    <row r="222" spans="1:37" s="66" customFormat="1" ht="11.25">
      <c r="A222" s="78"/>
      <c r="B222" s="78"/>
      <c r="C222" s="78"/>
      <c r="D222" s="78"/>
      <c r="E222" s="78"/>
      <c r="F222" s="78"/>
      <c r="AA222" s="79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</row>
    <row r="223" spans="1:37" s="66" customFormat="1" ht="11.25">
      <c r="A223" s="78"/>
      <c r="B223" s="78"/>
      <c r="C223" s="78"/>
      <c r="D223" s="78"/>
      <c r="E223" s="78"/>
      <c r="F223" s="78"/>
      <c r="AA223" s="79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</row>
    <row r="224" spans="1:37" s="66" customFormat="1" ht="11.25">
      <c r="A224" s="78"/>
      <c r="B224" s="78"/>
      <c r="C224" s="78"/>
      <c r="D224" s="78"/>
      <c r="E224" s="78"/>
      <c r="F224" s="78"/>
      <c r="AA224" s="79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</row>
    <row r="225" spans="1:37" s="66" customFormat="1" ht="11.25">
      <c r="A225" s="78"/>
      <c r="B225" s="78"/>
      <c r="C225" s="78"/>
      <c r="D225" s="78"/>
      <c r="E225" s="78"/>
      <c r="F225" s="78"/>
      <c r="AA225" s="79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</row>
    <row r="226" spans="1:37" s="66" customFormat="1" ht="11.25">
      <c r="A226" s="78"/>
      <c r="B226" s="78"/>
      <c r="C226" s="78"/>
      <c r="D226" s="78"/>
      <c r="E226" s="78"/>
      <c r="F226" s="78"/>
      <c r="AA226" s="79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</row>
    <row r="227" spans="1:37" s="66" customFormat="1" ht="11.25">
      <c r="A227" s="78"/>
      <c r="B227" s="78"/>
      <c r="C227" s="78"/>
      <c r="D227" s="78"/>
      <c r="E227" s="78"/>
      <c r="F227" s="78"/>
      <c r="AA227" s="79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</row>
    <row r="228" spans="1:37" s="66" customFormat="1" ht="11.25">
      <c r="A228" s="78"/>
      <c r="B228" s="78"/>
      <c r="C228" s="78"/>
      <c r="D228" s="78"/>
      <c r="E228" s="78"/>
      <c r="F228" s="78"/>
      <c r="AA228" s="79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</row>
    <row r="229" spans="1:37" s="66" customFormat="1" ht="11.25">
      <c r="A229" s="78"/>
      <c r="B229" s="78"/>
      <c r="C229" s="78"/>
      <c r="D229" s="78"/>
      <c r="E229" s="78"/>
      <c r="F229" s="78"/>
      <c r="AA229" s="79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</row>
    <row r="230" spans="1:37" s="66" customFormat="1" ht="11.25">
      <c r="A230" s="78"/>
      <c r="B230" s="78"/>
      <c r="C230" s="78"/>
      <c r="D230" s="78"/>
      <c r="E230" s="78"/>
      <c r="F230" s="78"/>
      <c r="AA230" s="79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</row>
    <row r="231" spans="1:37" s="66" customFormat="1" ht="11.25">
      <c r="A231" s="78"/>
      <c r="B231" s="78"/>
      <c r="C231" s="78"/>
      <c r="D231" s="78"/>
      <c r="E231" s="78"/>
      <c r="F231" s="78"/>
      <c r="AA231" s="79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</row>
    <row r="232" spans="1:37" s="66" customFormat="1" ht="11.25">
      <c r="A232" s="78"/>
      <c r="B232" s="78"/>
      <c r="C232" s="78"/>
      <c r="D232" s="78"/>
      <c r="E232" s="78"/>
      <c r="F232" s="78"/>
      <c r="AA232" s="79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</row>
    <row r="233" spans="1:37" s="66" customFormat="1" ht="11.25">
      <c r="A233" s="78"/>
      <c r="B233" s="78"/>
      <c r="C233" s="78"/>
      <c r="D233" s="78"/>
      <c r="E233" s="78"/>
      <c r="F233" s="78"/>
      <c r="AA233" s="79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</row>
    <row r="234" spans="1:37" s="66" customFormat="1" ht="11.25">
      <c r="A234" s="78"/>
      <c r="B234" s="78"/>
      <c r="C234" s="78"/>
      <c r="D234" s="78"/>
      <c r="E234" s="78"/>
      <c r="F234" s="78"/>
      <c r="AA234" s="79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</row>
    <row r="235" spans="1:37" s="66" customFormat="1" ht="11.25">
      <c r="A235" s="78"/>
      <c r="B235" s="78"/>
      <c r="C235" s="78"/>
      <c r="D235" s="78"/>
      <c r="E235" s="78"/>
      <c r="F235" s="78"/>
      <c r="AA235" s="79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</row>
    <row r="236" spans="1:37" s="66" customFormat="1" ht="11.25">
      <c r="A236" s="78"/>
      <c r="B236" s="78"/>
      <c r="C236" s="78"/>
      <c r="D236" s="78"/>
      <c r="E236" s="78"/>
      <c r="F236" s="78"/>
      <c r="AA236" s="79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</row>
    <row r="237" spans="1:37" s="66" customFormat="1" ht="11.25">
      <c r="A237" s="78"/>
      <c r="B237" s="78"/>
      <c r="C237" s="78"/>
      <c r="D237" s="78"/>
      <c r="E237" s="78"/>
      <c r="F237" s="78"/>
      <c r="AA237" s="79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</row>
    <row r="238" spans="1:37" s="66" customFormat="1" ht="11.25">
      <c r="A238" s="78"/>
      <c r="B238" s="78"/>
      <c r="C238" s="78"/>
      <c r="D238" s="78"/>
      <c r="E238" s="78"/>
      <c r="F238" s="78"/>
      <c r="AA238" s="79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</row>
    <row r="239" spans="1:37" s="66" customFormat="1" ht="11.25">
      <c r="A239" s="78"/>
      <c r="B239" s="78"/>
      <c r="C239" s="78"/>
      <c r="D239" s="78"/>
      <c r="E239" s="78"/>
      <c r="F239" s="78"/>
      <c r="AA239" s="79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</row>
    <row r="240" spans="1:37" s="66" customFormat="1" ht="11.25">
      <c r="A240" s="78"/>
      <c r="B240" s="78"/>
      <c r="C240" s="78"/>
      <c r="D240" s="78"/>
      <c r="E240" s="78"/>
      <c r="F240" s="78"/>
      <c r="AA240" s="79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</row>
    <row r="241" spans="1:37" s="66" customFormat="1" ht="11.25">
      <c r="A241" s="78"/>
      <c r="B241" s="78"/>
      <c r="C241" s="78"/>
      <c r="D241" s="78"/>
      <c r="E241" s="78"/>
      <c r="F241" s="78"/>
      <c r="AA241" s="79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</row>
    <row r="242" spans="1:37" s="66" customFormat="1" ht="11.25">
      <c r="A242" s="78"/>
      <c r="B242" s="78"/>
      <c r="C242" s="78"/>
      <c r="D242" s="78"/>
      <c r="E242" s="78"/>
      <c r="F242" s="78"/>
      <c r="AA242" s="79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</row>
    <row r="243" spans="1:37" s="66" customFormat="1" ht="11.25">
      <c r="A243" s="78"/>
      <c r="B243" s="78"/>
      <c r="C243" s="78"/>
      <c r="D243" s="78"/>
      <c r="E243" s="78"/>
      <c r="F243" s="78"/>
      <c r="AA243" s="79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</row>
    <row r="244" spans="1:37" s="66" customFormat="1" ht="11.25">
      <c r="A244" s="78"/>
      <c r="B244" s="78"/>
      <c r="C244" s="78"/>
      <c r="D244" s="78"/>
      <c r="E244" s="78"/>
      <c r="F244" s="78"/>
      <c r="AA244" s="79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</row>
    <row r="245" spans="1:37" s="66" customFormat="1" ht="11.25">
      <c r="A245" s="78"/>
      <c r="B245" s="78"/>
      <c r="C245" s="78"/>
      <c r="D245" s="78"/>
      <c r="E245" s="78"/>
      <c r="F245" s="78"/>
      <c r="AA245" s="79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</row>
    <row r="246" spans="1:37" s="66" customFormat="1" ht="11.25">
      <c r="A246" s="78"/>
      <c r="B246" s="78"/>
      <c r="C246" s="78"/>
      <c r="D246" s="78"/>
      <c r="E246" s="78"/>
      <c r="F246" s="78"/>
      <c r="AA246" s="79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</row>
    <row r="247" spans="1:37" s="66" customFormat="1" ht="11.25">
      <c r="A247" s="78"/>
      <c r="B247" s="78"/>
      <c r="C247" s="78"/>
      <c r="D247" s="78"/>
      <c r="E247" s="78"/>
      <c r="F247" s="78"/>
      <c r="AA247" s="79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</row>
    <row r="248" spans="1:37" s="66" customFormat="1" ht="11.25">
      <c r="A248" s="78"/>
      <c r="B248" s="78"/>
      <c r="C248" s="78"/>
      <c r="D248" s="78"/>
      <c r="E248" s="78"/>
      <c r="F248" s="78"/>
      <c r="AA248" s="79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</row>
    <row r="249" spans="1:37" s="66" customFormat="1" ht="11.25">
      <c r="A249" s="78"/>
      <c r="B249" s="78"/>
      <c r="C249" s="78"/>
      <c r="D249" s="78"/>
      <c r="E249" s="78"/>
      <c r="F249" s="78"/>
      <c r="AA249" s="79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</row>
    <row r="250" spans="1:37" s="66" customFormat="1" ht="11.25">
      <c r="A250" s="78"/>
      <c r="B250" s="78"/>
      <c r="C250" s="78"/>
      <c r="D250" s="78"/>
      <c r="E250" s="78"/>
      <c r="F250" s="78"/>
      <c r="AA250" s="79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</row>
    <row r="251" spans="1:37" s="66" customFormat="1" ht="11.25">
      <c r="A251" s="78"/>
      <c r="B251" s="78"/>
      <c r="C251" s="78"/>
      <c r="D251" s="78"/>
      <c r="E251" s="78"/>
      <c r="F251" s="78"/>
      <c r="AA251" s="79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</row>
    <row r="252" spans="1:37" s="66" customFormat="1" ht="11.25">
      <c r="A252" s="78"/>
      <c r="B252" s="78"/>
      <c r="C252" s="78"/>
      <c r="D252" s="78"/>
      <c r="E252" s="78"/>
      <c r="F252" s="78"/>
      <c r="AA252" s="79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</row>
    <row r="253" spans="1:37" s="66" customFormat="1" ht="11.25">
      <c r="A253" s="78"/>
      <c r="B253" s="78"/>
      <c r="C253" s="78"/>
      <c r="D253" s="78"/>
      <c r="E253" s="78"/>
      <c r="F253" s="78"/>
      <c r="AA253" s="79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</row>
    <row r="254" spans="1:37" s="66" customFormat="1" ht="11.25">
      <c r="A254" s="78"/>
      <c r="B254" s="78"/>
      <c r="C254" s="78"/>
      <c r="D254" s="78"/>
      <c r="E254" s="78"/>
      <c r="F254" s="78"/>
      <c r="AA254" s="79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</row>
    <row r="255" spans="1:37" s="66" customFormat="1" ht="11.25">
      <c r="A255" s="78"/>
      <c r="B255" s="78"/>
      <c r="C255" s="78"/>
      <c r="D255" s="78"/>
      <c r="E255" s="78"/>
      <c r="F255" s="78"/>
      <c r="AA255" s="79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</row>
    <row r="256" spans="1:37" s="66" customFormat="1" ht="11.25">
      <c r="A256" s="78"/>
      <c r="B256" s="78"/>
      <c r="C256" s="78"/>
      <c r="D256" s="78"/>
      <c r="E256" s="78"/>
      <c r="F256" s="78"/>
      <c r="AA256" s="79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</row>
    <row r="257" spans="1:37" s="66" customFormat="1" ht="11.25">
      <c r="A257" s="78"/>
      <c r="B257" s="78"/>
      <c r="C257" s="78"/>
      <c r="D257" s="78"/>
      <c r="E257" s="78"/>
      <c r="F257" s="78"/>
      <c r="AA257" s="79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</row>
    <row r="258" spans="1:37" s="66" customFormat="1" ht="11.25">
      <c r="A258" s="78"/>
      <c r="B258" s="78"/>
      <c r="C258" s="78"/>
      <c r="D258" s="78"/>
      <c r="E258" s="78"/>
      <c r="F258" s="78"/>
      <c r="AA258" s="79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</row>
    <row r="259" spans="1:37" s="66" customFormat="1" ht="11.25">
      <c r="A259" s="78"/>
      <c r="B259" s="78"/>
      <c r="C259" s="78"/>
      <c r="D259" s="78"/>
      <c r="E259" s="78"/>
      <c r="F259" s="78"/>
      <c r="AA259" s="79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</row>
    <row r="260" spans="1:37" s="66" customFormat="1" ht="11.25">
      <c r="A260" s="78"/>
      <c r="B260" s="78"/>
      <c r="C260" s="78"/>
      <c r="D260" s="78"/>
      <c r="E260" s="78"/>
      <c r="F260" s="78"/>
      <c r="AA260" s="79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</row>
    <row r="261" spans="1:37" s="66" customFormat="1" ht="11.25">
      <c r="A261" s="78"/>
      <c r="B261" s="78"/>
      <c r="C261" s="78"/>
      <c r="D261" s="78"/>
      <c r="E261" s="78"/>
      <c r="F261" s="78"/>
      <c r="AA261" s="79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</row>
    <row r="262" spans="1:37" s="66" customFormat="1" ht="11.25">
      <c r="A262" s="78"/>
      <c r="B262" s="78"/>
      <c r="C262" s="78"/>
      <c r="D262" s="78"/>
      <c r="E262" s="78"/>
      <c r="F262" s="78"/>
      <c r="AA262" s="79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</row>
    <row r="263" spans="1:37" s="66" customFormat="1" ht="11.25">
      <c r="A263" s="78"/>
      <c r="B263" s="78"/>
      <c r="C263" s="78"/>
      <c r="D263" s="78"/>
      <c r="E263" s="78"/>
      <c r="F263" s="78"/>
      <c r="AA263" s="79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</row>
    <row r="264" spans="1:37" s="66" customFormat="1" ht="11.25">
      <c r="A264" s="78"/>
      <c r="B264" s="78"/>
      <c r="C264" s="78"/>
      <c r="D264" s="78"/>
      <c r="E264" s="78"/>
      <c r="F264" s="78"/>
      <c r="AA264" s="79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</row>
    <row r="265" spans="1:37" s="66" customFormat="1" ht="11.25">
      <c r="A265" s="78"/>
      <c r="B265" s="78"/>
      <c r="C265" s="78"/>
      <c r="D265" s="78"/>
      <c r="E265" s="78"/>
      <c r="F265" s="78"/>
      <c r="AA265" s="79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</row>
    <row r="266" spans="1:37" s="66" customFormat="1" ht="11.25">
      <c r="A266" s="78"/>
      <c r="B266" s="78"/>
      <c r="C266" s="78"/>
      <c r="D266" s="78"/>
      <c r="E266" s="78"/>
      <c r="F266" s="78"/>
      <c r="AA266" s="79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</row>
    <row r="267" spans="1:37" s="66" customFormat="1" ht="11.25">
      <c r="A267" s="78"/>
      <c r="B267" s="78"/>
      <c r="C267" s="78"/>
      <c r="D267" s="78"/>
      <c r="E267" s="78"/>
      <c r="F267" s="78"/>
      <c r="AA267" s="79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</row>
    <row r="268" spans="1:37" s="66" customFormat="1" ht="11.25">
      <c r="A268" s="78"/>
      <c r="B268" s="78"/>
      <c r="C268" s="78"/>
      <c r="D268" s="78"/>
      <c r="E268" s="78"/>
      <c r="F268" s="78"/>
      <c r="AA268" s="79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</row>
    <row r="269" spans="1:37" s="66" customFormat="1" ht="11.25">
      <c r="A269" s="78"/>
      <c r="B269" s="78"/>
      <c r="C269" s="78"/>
      <c r="D269" s="78"/>
      <c r="E269" s="78"/>
      <c r="F269" s="78"/>
      <c r="AA269" s="79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</row>
    <row r="270" spans="1:37" s="66" customFormat="1" ht="11.25">
      <c r="A270" s="78"/>
      <c r="B270" s="78"/>
      <c r="C270" s="78"/>
      <c r="D270" s="78"/>
      <c r="E270" s="78"/>
      <c r="F270" s="78"/>
      <c r="AA270" s="79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</row>
    <row r="271" spans="1:37" s="66" customFormat="1" ht="11.25">
      <c r="A271" s="78"/>
      <c r="B271" s="78"/>
      <c r="C271" s="78"/>
      <c r="D271" s="78"/>
      <c r="E271" s="78"/>
      <c r="F271" s="78"/>
      <c r="AA271" s="79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</row>
    <row r="272" spans="1:37" s="66" customFormat="1" ht="11.25">
      <c r="A272" s="78"/>
      <c r="B272" s="78"/>
      <c r="C272" s="78"/>
      <c r="D272" s="78"/>
      <c r="E272" s="78"/>
      <c r="F272" s="78"/>
      <c r="AA272" s="79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</row>
    <row r="273" spans="1:37" s="66" customFormat="1" ht="11.25">
      <c r="A273" s="78"/>
      <c r="B273" s="78"/>
      <c r="C273" s="78"/>
      <c r="D273" s="78"/>
      <c r="E273" s="78"/>
      <c r="F273" s="78"/>
      <c r="AA273" s="79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</row>
    <row r="274" spans="1:37" s="66" customFormat="1" ht="11.25">
      <c r="A274" s="78"/>
      <c r="B274" s="78"/>
      <c r="C274" s="78"/>
      <c r="D274" s="78"/>
      <c r="E274" s="78"/>
      <c r="F274" s="78"/>
      <c r="AA274" s="79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</row>
    <row r="275" spans="1:37" s="66" customFormat="1" ht="11.25">
      <c r="A275" s="78"/>
      <c r="B275" s="78"/>
      <c r="C275" s="78"/>
      <c r="D275" s="78"/>
      <c r="E275" s="78"/>
      <c r="F275" s="78"/>
      <c r="AA275" s="79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</row>
    <row r="276" spans="1:37" s="66" customFormat="1" ht="11.25">
      <c r="A276" s="78"/>
      <c r="B276" s="78"/>
      <c r="C276" s="78"/>
      <c r="D276" s="78"/>
      <c r="E276" s="78"/>
      <c r="F276" s="78"/>
      <c r="AA276" s="79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</row>
    <row r="277" spans="1:37" s="66" customFormat="1" ht="11.25">
      <c r="A277" s="78"/>
      <c r="B277" s="78"/>
      <c r="C277" s="78"/>
      <c r="D277" s="78"/>
      <c r="E277" s="78"/>
      <c r="F277" s="78"/>
      <c r="AA277" s="79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</row>
    <row r="278" spans="1:37" s="66" customFormat="1" ht="11.25">
      <c r="A278" s="78"/>
      <c r="B278" s="78"/>
      <c r="C278" s="78"/>
      <c r="D278" s="78"/>
      <c r="E278" s="78"/>
      <c r="F278" s="78"/>
      <c r="AA278" s="79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</row>
    <row r="279" spans="1:37" s="66" customFormat="1" ht="11.25">
      <c r="A279" s="78"/>
      <c r="B279" s="78"/>
      <c r="C279" s="78"/>
      <c r="D279" s="78"/>
      <c r="E279" s="78"/>
      <c r="F279" s="78"/>
      <c r="AA279" s="79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</row>
    <row r="280" spans="1:37" s="66" customFormat="1" ht="11.25">
      <c r="A280" s="78"/>
      <c r="B280" s="78"/>
      <c r="C280" s="78"/>
      <c r="D280" s="78"/>
      <c r="E280" s="78"/>
      <c r="F280" s="78"/>
      <c r="AA280" s="79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</row>
    <row r="281" spans="1:37" s="66" customFormat="1" ht="11.25">
      <c r="A281" s="78"/>
      <c r="B281" s="78"/>
      <c r="C281" s="78"/>
      <c r="D281" s="78"/>
      <c r="E281" s="78"/>
      <c r="F281" s="78"/>
      <c r="AA281" s="79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</row>
    <row r="282" spans="1:37" s="66" customFormat="1" ht="11.25">
      <c r="A282" s="78"/>
      <c r="B282" s="78"/>
      <c r="C282" s="78"/>
      <c r="D282" s="78"/>
      <c r="E282" s="78"/>
      <c r="F282" s="78"/>
      <c r="AA282" s="79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</row>
    <row r="283" spans="1:37" s="66" customFormat="1" ht="11.25">
      <c r="A283" s="78"/>
      <c r="B283" s="78"/>
      <c r="C283" s="78"/>
      <c r="D283" s="78"/>
      <c r="E283" s="78"/>
      <c r="F283" s="78"/>
      <c r="AA283" s="79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</row>
    <row r="284" spans="1:37" s="66" customFormat="1" ht="11.25">
      <c r="A284" s="78"/>
      <c r="B284" s="78"/>
      <c r="C284" s="78"/>
      <c r="D284" s="78"/>
      <c r="E284" s="78"/>
      <c r="F284" s="78"/>
      <c r="AA284" s="79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</row>
    <row r="285" spans="1:37" s="66" customFormat="1" ht="11.25">
      <c r="A285" s="78"/>
      <c r="B285" s="78"/>
      <c r="C285" s="78"/>
      <c r="D285" s="78"/>
      <c r="E285" s="78"/>
      <c r="F285" s="78"/>
      <c r="AA285" s="79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</row>
    <row r="286" spans="1:37" s="66" customFormat="1" ht="11.25">
      <c r="A286" s="78"/>
      <c r="B286" s="78"/>
      <c r="C286" s="78"/>
      <c r="D286" s="78"/>
      <c r="E286" s="78"/>
      <c r="F286" s="78"/>
      <c r="AA286" s="79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</row>
    <row r="287" spans="1:37" s="66" customFormat="1" ht="11.25">
      <c r="A287" s="78"/>
      <c r="B287" s="78"/>
      <c r="C287" s="78"/>
      <c r="D287" s="78"/>
      <c r="E287" s="78"/>
      <c r="F287" s="78"/>
      <c r="AA287" s="79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</row>
    <row r="288" spans="1:37" s="66" customFormat="1" ht="11.25">
      <c r="A288" s="78"/>
      <c r="B288" s="78"/>
      <c r="C288" s="78"/>
      <c r="D288" s="78"/>
      <c r="E288" s="78"/>
      <c r="F288" s="78"/>
      <c r="AA288" s="79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</row>
    <row r="289" spans="1:37" s="66" customFormat="1" ht="11.25">
      <c r="A289" s="78"/>
      <c r="B289" s="78"/>
      <c r="C289" s="78"/>
      <c r="D289" s="78"/>
      <c r="E289" s="78"/>
      <c r="F289" s="78"/>
      <c r="AA289" s="79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</row>
    <row r="290" spans="1:37" s="66" customFormat="1" ht="11.25">
      <c r="A290" s="78"/>
      <c r="B290" s="78"/>
      <c r="C290" s="78"/>
      <c r="D290" s="78"/>
      <c r="E290" s="78"/>
      <c r="F290" s="78"/>
      <c r="AA290" s="79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</row>
    <row r="291" spans="1:37" s="66" customFormat="1" ht="11.25">
      <c r="A291" s="78"/>
      <c r="B291" s="78"/>
      <c r="C291" s="78"/>
      <c r="D291" s="78"/>
      <c r="E291" s="78"/>
      <c r="F291" s="78"/>
      <c r="AA291" s="79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</row>
    <row r="292" spans="1:37" s="66" customFormat="1" ht="11.25">
      <c r="A292" s="78"/>
      <c r="B292" s="78"/>
      <c r="C292" s="78"/>
      <c r="D292" s="78"/>
      <c r="E292" s="78"/>
      <c r="F292" s="78"/>
      <c r="AA292" s="79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</row>
    <row r="293" spans="1:37" s="66" customFormat="1" ht="11.25">
      <c r="A293" s="78"/>
      <c r="B293" s="78"/>
      <c r="C293" s="78"/>
      <c r="D293" s="78"/>
      <c r="E293" s="78"/>
      <c r="F293" s="78"/>
      <c r="AA293" s="79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</row>
    <row r="294" spans="1:37" s="66" customFormat="1" ht="11.25">
      <c r="A294" s="78"/>
      <c r="B294" s="78"/>
      <c r="C294" s="78"/>
      <c r="D294" s="78"/>
      <c r="E294" s="78"/>
      <c r="F294" s="78"/>
      <c r="AA294" s="79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</row>
    <row r="295" spans="1:37" s="66" customFormat="1" ht="11.25">
      <c r="A295" s="78"/>
      <c r="B295" s="78"/>
      <c r="C295" s="78"/>
      <c r="D295" s="78"/>
      <c r="E295" s="78"/>
      <c r="F295" s="78"/>
      <c r="AA295" s="79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</row>
    <row r="296" spans="1:37" s="66" customFormat="1" ht="11.25">
      <c r="A296" s="78"/>
      <c r="B296" s="78"/>
      <c r="C296" s="78"/>
      <c r="D296" s="78"/>
      <c r="E296" s="78"/>
      <c r="F296" s="78"/>
      <c r="AA296" s="79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</row>
    <row r="297" spans="1:37" s="66" customFormat="1" ht="11.25">
      <c r="A297" s="78"/>
      <c r="B297" s="78"/>
      <c r="C297" s="78"/>
      <c r="D297" s="78"/>
      <c r="E297" s="78"/>
      <c r="F297" s="78"/>
      <c r="AA297" s="79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</row>
    <row r="298" spans="1:37" s="66" customFormat="1" ht="11.25">
      <c r="A298" s="78"/>
      <c r="B298" s="78"/>
      <c r="C298" s="78"/>
      <c r="D298" s="78"/>
      <c r="E298" s="78"/>
      <c r="F298" s="78"/>
      <c r="AA298" s="79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</row>
    <row r="299" spans="1:37" s="66" customFormat="1" ht="11.25">
      <c r="A299" s="78"/>
      <c r="B299" s="78"/>
      <c r="C299" s="78"/>
      <c r="D299" s="78"/>
      <c r="E299" s="78"/>
      <c r="F299" s="78"/>
      <c r="AA299" s="79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</row>
    <row r="300" spans="1:37" s="66" customFormat="1" ht="11.25">
      <c r="A300" s="78"/>
      <c r="B300" s="78"/>
      <c r="C300" s="78"/>
      <c r="D300" s="78"/>
      <c r="E300" s="78"/>
      <c r="F300" s="78"/>
      <c r="AA300" s="79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</row>
    <row r="301" spans="1:37" s="66" customFormat="1" ht="11.25">
      <c r="A301" s="78"/>
      <c r="B301" s="78"/>
      <c r="C301" s="78"/>
      <c r="D301" s="78"/>
      <c r="E301" s="78"/>
      <c r="F301" s="78"/>
      <c r="AA301" s="79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</row>
    <row r="302" spans="1:37" s="66" customFormat="1" ht="11.25">
      <c r="A302" s="78"/>
      <c r="B302" s="78"/>
      <c r="C302" s="78"/>
      <c r="D302" s="78"/>
      <c r="E302" s="78"/>
      <c r="F302" s="78"/>
      <c r="AA302" s="79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</row>
    <row r="303" spans="1:37" s="66" customFormat="1" ht="11.25">
      <c r="A303" s="78"/>
      <c r="B303" s="78"/>
      <c r="C303" s="78"/>
      <c r="D303" s="78"/>
      <c r="E303" s="78"/>
      <c r="F303" s="78"/>
      <c r="AA303" s="79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</row>
    <row r="304" spans="1:37" s="66" customFormat="1" ht="11.25">
      <c r="A304" s="78"/>
      <c r="B304" s="78"/>
      <c r="C304" s="78"/>
      <c r="D304" s="78"/>
      <c r="E304" s="78"/>
      <c r="F304" s="78"/>
      <c r="AA304" s="79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</row>
    <row r="305" spans="1:37" s="66" customFormat="1" ht="11.25">
      <c r="A305" s="78"/>
      <c r="B305" s="78"/>
      <c r="C305" s="78"/>
      <c r="D305" s="78"/>
      <c r="E305" s="78"/>
      <c r="F305" s="78"/>
      <c r="AA305" s="79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</row>
    <row r="306" spans="1:37" s="66" customFormat="1" ht="11.25">
      <c r="A306" s="78"/>
      <c r="B306" s="78"/>
      <c r="C306" s="78"/>
      <c r="D306" s="78"/>
      <c r="E306" s="78"/>
      <c r="F306" s="78"/>
      <c r="AA306" s="79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</row>
    <row r="307" spans="1:37" s="66" customFormat="1" ht="11.25">
      <c r="A307" s="78"/>
      <c r="B307" s="78"/>
      <c r="C307" s="78"/>
      <c r="D307" s="78"/>
      <c r="E307" s="78"/>
      <c r="F307" s="78"/>
      <c r="AA307" s="79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</row>
    <row r="308" spans="1:37" s="66" customFormat="1" ht="11.25">
      <c r="A308" s="78"/>
      <c r="B308" s="78"/>
      <c r="C308" s="78"/>
      <c r="D308" s="78"/>
      <c r="E308" s="78"/>
      <c r="F308" s="78"/>
      <c r="AA308" s="79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</row>
    <row r="309" spans="1:37" s="66" customFormat="1" ht="11.25">
      <c r="A309" s="78"/>
      <c r="B309" s="78"/>
      <c r="C309" s="78"/>
      <c r="D309" s="78"/>
      <c r="E309" s="78"/>
      <c r="F309" s="78"/>
      <c r="AA309" s="79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</row>
    <row r="310" spans="1:37" s="66" customFormat="1" ht="11.25">
      <c r="A310" s="78"/>
      <c r="B310" s="78"/>
      <c r="C310" s="78"/>
      <c r="D310" s="78"/>
      <c r="E310" s="78"/>
      <c r="F310" s="78"/>
      <c r="AA310" s="79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</row>
    <row r="311" spans="1:37" s="66" customFormat="1" ht="11.25">
      <c r="A311" s="78"/>
      <c r="B311" s="78"/>
      <c r="C311" s="78"/>
      <c r="D311" s="78"/>
      <c r="E311" s="78"/>
      <c r="F311" s="78"/>
      <c r="AA311" s="79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</row>
    <row r="312" spans="1:37" s="66" customFormat="1" ht="11.25">
      <c r="A312" s="78"/>
      <c r="B312" s="78"/>
      <c r="C312" s="78"/>
      <c r="D312" s="78"/>
      <c r="E312" s="78"/>
      <c r="F312" s="78"/>
      <c r="AA312" s="79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</row>
    <row r="313" spans="1:37" s="66" customFormat="1" ht="11.25">
      <c r="A313" s="78"/>
      <c r="B313" s="78"/>
      <c r="C313" s="78"/>
      <c r="D313" s="78"/>
      <c r="E313" s="78"/>
      <c r="F313" s="78"/>
      <c r="AA313" s="79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</row>
    <row r="314" spans="1:37" s="66" customFormat="1" ht="11.25">
      <c r="A314" s="78"/>
      <c r="B314" s="78"/>
      <c r="C314" s="78"/>
      <c r="D314" s="78"/>
      <c r="E314" s="78"/>
      <c r="F314" s="78"/>
      <c r="AA314" s="79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</row>
    <row r="315" spans="1:37" s="66" customFormat="1" ht="11.25">
      <c r="A315" s="78"/>
      <c r="B315" s="78"/>
      <c r="C315" s="78"/>
      <c r="D315" s="78"/>
      <c r="E315" s="78"/>
      <c r="F315" s="78"/>
      <c r="AA315" s="79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</row>
    <row r="316" spans="1:37" s="66" customFormat="1" ht="11.25">
      <c r="A316" s="78"/>
      <c r="B316" s="78"/>
      <c r="C316" s="78"/>
      <c r="D316" s="78"/>
      <c r="E316" s="78"/>
      <c r="F316" s="78"/>
      <c r="AA316" s="79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</row>
    <row r="317" spans="1:37" s="66" customFormat="1" ht="11.25">
      <c r="A317" s="78"/>
      <c r="B317" s="78"/>
      <c r="C317" s="78"/>
      <c r="D317" s="78"/>
      <c r="E317" s="78"/>
      <c r="F317" s="78"/>
      <c r="AA317" s="79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</row>
    <row r="318" spans="1:37" s="66" customFormat="1" ht="11.25">
      <c r="A318" s="78"/>
      <c r="B318" s="78"/>
      <c r="C318" s="78"/>
      <c r="D318" s="78"/>
      <c r="E318" s="78"/>
      <c r="F318" s="78"/>
      <c r="AA318" s="79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</row>
    <row r="319" spans="1:37" s="66" customFormat="1" ht="11.25">
      <c r="A319" s="78"/>
      <c r="B319" s="78"/>
      <c r="C319" s="78"/>
      <c r="D319" s="78"/>
      <c r="E319" s="78"/>
      <c r="F319" s="78"/>
      <c r="AA319" s="79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</row>
    <row r="320" spans="1:37" s="66" customFormat="1" ht="11.25">
      <c r="A320" s="78"/>
      <c r="B320" s="78"/>
      <c r="C320" s="78"/>
      <c r="D320" s="78"/>
      <c r="E320" s="78"/>
      <c r="F320" s="78"/>
      <c r="AA320" s="79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</row>
    <row r="321" spans="1:37" s="66" customFormat="1" ht="11.25">
      <c r="A321" s="78"/>
      <c r="B321" s="78"/>
      <c r="C321" s="78"/>
      <c r="D321" s="78"/>
      <c r="E321" s="78"/>
      <c r="F321" s="78"/>
      <c r="AA321" s="79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</row>
    <row r="322" spans="1:37" s="66" customFormat="1" ht="11.25">
      <c r="A322" s="78"/>
      <c r="B322" s="78"/>
      <c r="C322" s="78"/>
      <c r="D322" s="78"/>
      <c r="E322" s="78"/>
      <c r="F322" s="78"/>
      <c r="AA322" s="79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</row>
    <row r="323" spans="1:37" s="66" customFormat="1" ht="11.25">
      <c r="A323" s="78"/>
      <c r="B323" s="78"/>
      <c r="C323" s="78"/>
      <c r="D323" s="78"/>
      <c r="E323" s="78"/>
      <c r="F323" s="78"/>
      <c r="AA323" s="79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</row>
    <row r="324" spans="1:37" s="66" customFormat="1" ht="11.25">
      <c r="A324" s="78"/>
      <c r="B324" s="78"/>
      <c r="C324" s="78"/>
      <c r="D324" s="78"/>
      <c r="E324" s="78"/>
      <c r="F324" s="78"/>
      <c r="AA324" s="79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</row>
    <row r="325" spans="1:37" s="66" customFormat="1" ht="11.25">
      <c r="A325" s="78"/>
      <c r="B325" s="78"/>
      <c r="C325" s="78"/>
      <c r="D325" s="78"/>
      <c r="E325" s="78"/>
      <c r="F325" s="78"/>
      <c r="AA325" s="79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</row>
    <row r="326" spans="1:37" s="66" customFormat="1" ht="11.25">
      <c r="A326" s="78"/>
      <c r="B326" s="78"/>
      <c r="C326" s="78"/>
      <c r="D326" s="78"/>
      <c r="E326" s="78"/>
      <c r="F326" s="78"/>
      <c r="AA326" s="79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</row>
    <row r="327" spans="1:37" s="66" customFormat="1" ht="11.25">
      <c r="A327" s="78"/>
      <c r="B327" s="78"/>
      <c r="C327" s="78"/>
      <c r="D327" s="78"/>
      <c r="E327" s="78"/>
      <c r="F327" s="78"/>
      <c r="AA327" s="79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</row>
    <row r="328" spans="1:37" s="66" customFormat="1" ht="11.25">
      <c r="A328" s="78"/>
      <c r="B328" s="78"/>
      <c r="C328" s="78"/>
      <c r="D328" s="78"/>
      <c r="E328" s="78"/>
      <c r="F328" s="78"/>
      <c r="AA328" s="79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</row>
    <row r="329" spans="1:37" s="66" customFormat="1" ht="11.25">
      <c r="A329" s="78"/>
      <c r="B329" s="78"/>
      <c r="C329" s="78"/>
      <c r="D329" s="78"/>
      <c r="E329" s="78"/>
      <c r="F329" s="78"/>
      <c r="AA329" s="79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</row>
    <row r="330" spans="1:37" s="66" customFormat="1" ht="11.25">
      <c r="A330" s="78"/>
      <c r="B330" s="78"/>
      <c r="C330" s="78"/>
      <c r="D330" s="78"/>
      <c r="E330" s="78"/>
      <c r="F330" s="78"/>
      <c r="AA330" s="79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</row>
    <row r="331" spans="1:37" s="66" customFormat="1" ht="11.25">
      <c r="A331" s="78"/>
      <c r="B331" s="78"/>
      <c r="C331" s="78"/>
      <c r="D331" s="78"/>
      <c r="E331" s="78"/>
      <c r="F331" s="78"/>
      <c r="AA331" s="79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</row>
    <row r="332" spans="1:37" s="66" customFormat="1" ht="11.25">
      <c r="A332" s="78"/>
      <c r="B332" s="78"/>
      <c r="C332" s="78"/>
      <c r="D332" s="78"/>
      <c r="E332" s="78"/>
      <c r="F332" s="78"/>
      <c r="AA332" s="79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</row>
    <row r="333" spans="1:37" s="66" customFormat="1" ht="11.25">
      <c r="A333" s="78"/>
      <c r="B333" s="78"/>
      <c r="C333" s="78"/>
      <c r="D333" s="78"/>
      <c r="E333" s="78"/>
      <c r="F333" s="78"/>
      <c r="AA333" s="79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</row>
    <row r="334" spans="1:37" s="66" customFormat="1" ht="11.25">
      <c r="A334" s="78"/>
      <c r="B334" s="78"/>
      <c r="C334" s="78"/>
      <c r="D334" s="78"/>
      <c r="E334" s="78"/>
      <c r="F334" s="78"/>
      <c r="AA334" s="79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</row>
    <row r="335" spans="1:37" s="66" customFormat="1" ht="11.25">
      <c r="A335" s="78"/>
      <c r="B335" s="78"/>
      <c r="C335" s="78"/>
      <c r="D335" s="78"/>
      <c r="E335" s="78"/>
      <c r="F335" s="78"/>
      <c r="AA335" s="79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</row>
    <row r="336" spans="1:37" s="66" customFormat="1" ht="11.25">
      <c r="A336" s="78"/>
      <c r="B336" s="78"/>
      <c r="C336" s="78"/>
      <c r="D336" s="78"/>
      <c r="E336" s="78"/>
      <c r="F336" s="78"/>
      <c r="AA336" s="79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</row>
    <row r="337" spans="1:37" s="66" customFormat="1" ht="11.25">
      <c r="A337" s="78"/>
      <c r="B337" s="78"/>
      <c r="C337" s="78"/>
      <c r="D337" s="78"/>
      <c r="E337" s="78"/>
      <c r="F337" s="78"/>
      <c r="AA337" s="79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</row>
    <row r="338" spans="1:37" s="66" customFormat="1" ht="11.25">
      <c r="A338" s="78"/>
      <c r="B338" s="78"/>
      <c r="C338" s="78"/>
      <c r="D338" s="78"/>
      <c r="E338" s="78"/>
      <c r="F338" s="78"/>
      <c r="AA338" s="79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</row>
    <row r="339" spans="1:37" s="66" customFormat="1" ht="11.25">
      <c r="A339" s="78"/>
      <c r="B339" s="78"/>
      <c r="C339" s="78"/>
      <c r="D339" s="78"/>
      <c r="E339" s="78"/>
      <c r="F339" s="78"/>
      <c r="AA339" s="79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</row>
    <row r="340" spans="1:37" s="66" customFormat="1" ht="11.25">
      <c r="A340" s="78"/>
      <c r="B340" s="78"/>
      <c r="C340" s="78"/>
      <c r="D340" s="78"/>
      <c r="E340" s="78"/>
      <c r="F340" s="78"/>
      <c r="AA340" s="79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</row>
    <row r="341" spans="1:37" s="66" customFormat="1" ht="11.25">
      <c r="A341" s="78"/>
      <c r="B341" s="78"/>
      <c r="C341" s="78"/>
      <c r="D341" s="78"/>
      <c r="E341" s="78"/>
      <c r="F341" s="78"/>
      <c r="AA341" s="79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</row>
    <row r="342" spans="1:37" s="66" customFormat="1" ht="11.25">
      <c r="A342" s="78"/>
      <c r="B342" s="78"/>
      <c r="C342" s="78"/>
      <c r="D342" s="78"/>
      <c r="E342" s="78"/>
      <c r="F342" s="78"/>
      <c r="AA342" s="79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</row>
    <row r="343" spans="1:37" s="66" customFormat="1" ht="11.25">
      <c r="A343" s="78"/>
      <c r="B343" s="78"/>
      <c r="C343" s="78"/>
      <c r="D343" s="78"/>
      <c r="E343" s="78"/>
      <c r="F343" s="78"/>
      <c r="AA343" s="79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</row>
    <row r="344" spans="1:37" s="66" customFormat="1" ht="11.25">
      <c r="A344" s="78"/>
      <c r="B344" s="78"/>
      <c r="C344" s="78"/>
      <c r="D344" s="78"/>
      <c r="E344" s="78"/>
      <c r="F344" s="78"/>
      <c r="AA344" s="79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</row>
    <row r="345" spans="1:37" s="66" customFormat="1" ht="11.25">
      <c r="A345" s="78"/>
      <c r="B345" s="78"/>
      <c r="C345" s="78"/>
      <c r="D345" s="78"/>
      <c r="E345" s="78"/>
      <c r="F345" s="78"/>
      <c r="AA345" s="79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</row>
    <row r="346" spans="1:37" s="66" customFormat="1" ht="11.25">
      <c r="A346" s="78"/>
      <c r="B346" s="78"/>
      <c r="C346" s="78"/>
      <c r="D346" s="78"/>
      <c r="E346" s="78"/>
      <c r="F346" s="78"/>
      <c r="AA346" s="79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</row>
    <row r="347" spans="1:37" s="66" customFormat="1" ht="11.25">
      <c r="A347" s="78"/>
      <c r="B347" s="78"/>
      <c r="C347" s="78"/>
      <c r="D347" s="78"/>
      <c r="E347" s="78"/>
      <c r="F347" s="78"/>
      <c r="AA347" s="79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</row>
    <row r="348" spans="1:37" s="66" customFormat="1" ht="11.25">
      <c r="A348" s="78"/>
      <c r="B348" s="78"/>
      <c r="C348" s="78"/>
      <c r="D348" s="78"/>
      <c r="E348" s="78"/>
      <c r="F348" s="78"/>
      <c r="AA348" s="79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</row>
    <row r="349" spans="1:37" s="66" customFormat="1" ht="11.25">
      <c r="A349" s="78"/>
      <c r="B349" s="78"/>
      <c r="C349" s="78"/>
      <c r="D349" s="78"/>
      <c r="E349" s="78"/>
      <c r="F349" s="78"/>
      <c r="AA349" s="79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</row>
    <row r="350" spans="1:37" s="66" customFormat="1" ht="11.25">
      <c r="A350" s="78"/>
      <c r="B350" s="78"/>
      <c r="C350" s="78"/>
      <c r="D350" s="78"/>
      <c r="E350" s="78"/>
      <c r="F350" s="78"/>
      <c r="AA350" s="79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</row>
    <row r="351" spans="1:37" s="66" customFormat="1" ht="11.25">
      <c r="A351" s="78"/>
      <c r="B351" s="78"/>
      <c r="C351" s="78"/>
      <c r="D351" s="78"/>
      <c r="E351" s="78"/>
      <c r="F351" s="78"/>
      <c r="AA351" s="79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</row>
    <row r="352" spans="1:37" s="66" customFormat="1" ht="11.25">
      <c r="A352" s="78"/>
      <c r="B352" s="78"/>
      <c r="C352" s="78"/>
      <c r="D352" s="78"/>
      <c r="E352" s="78"/>
      <c r="F352" s="78"/>
      <c r="AA352" s="79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</row>
    <row r="353" spans="1:37" s="66" customFormat="1" ht="11.25">
      <c r="A353" s="78"/>
      <c r="B353" s="78"/>
      <c r="C353" s="78"/>
      <c r="D353" s="78"/>
      <c r="E353" s="78"/>
      <c r="F353" s="78"/>
      <c r="AA353" s="79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</row>
    <row r="354" spans="1:37" s="66" customFormat="1" ht="11.25">
      <c r="A354" s="78"/>
      <c r="B354" s="78"/>
      <c r="C354" s="78"/>
      <c r="D354" s="78"/>
      <c r="E354" s="78"/>
      <c r="F354" s="78"/>
      <c r="AA354" s="79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</row>
    <row r="355" spans="1:37" s="66" customFormat="1" ht="11.25">
      <c r="A355" s="78"/>
      <c r="B355" s="78"/>
      <c r="C355" s="78"/>
      <c r="D355" s="78"/>
      <c r="E355" s="78"/>
      <c r="F355" s="78"/>
      <c r="AA355" s="79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</row>
    <row r="356" spans="1:37" s="66" customFormat="1" ht="11.25">
      <c r="A356" s="78"/>
      <c r="B356" s="78"/>
      <c r="C356" s="78"/>
      <c r="D356" s="78"/>
      <c r="E356" s="78"/>
      <c r="F356" s="78"/>
      <c r="AA356" s="79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</row>
    <row r="357" spans="1:37" s="66" customFormat="1" ht="11.25">
      <c r="A357" s="78"/>
      <c r="B357" s="78"/>
      <c r="C357" s="78"/>
      <c r="D357" s="78"/>
      <c r="E357" s="78"/>
      <c r="F357" s="78"/>
      <c r="AA357" s="79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</row>
    <row r="358" spans="1:37" s="66" customFormat="1" ht="11.25">
      <c r="A358" s="78"/>
      <c r="B358" s="78"/>
      <c r="C358" s="78"/>
      <c r="D358" s="78"/>
      <c r="E358" s="78"/>
      <c r="F358" s="78"/>
      <c r="AA358" s="79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</row>
    <row r="359" spans="1:37" s="66" customFormat="1" ht="11.25">
      <c r="A359" s="78"/>
      <c r="B359" s="78"/>
      <c r="C359" s="78"/>
      <c r="D359" s="78"/>
      <c r="E359" s="78"/>
      <c r="F359" s="78"/>
      <c r="AA359" s="79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</row>
    <row r="360" spans="1:37" s="66" customFormat="1" ht="11.25">
      <c r="A360" s="78"/>
      <c r="B360" s="78"/>
      <c r="C360" s="78"/>
      <c r="D360" s="78"/>
      <c r="E360" s="78"/>
      <c r="F360" s="78"/>
      <c r="AA360" s="79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</row>
    <row r="361" spans="1:37" s="66" customFormat="1" ht="11.25">
      <c r="A361" s="78"/>
      <c r="B361" s="78"/>
      <c r="C361" s="78"/>
      <c r="D361" s="78"/>
      <c r="E361" s="78"/>
      <c r="F361" s="78"/>
      <c r="AA361" s="79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</row>
    <row r="362" spans="1:37" s="66" customFormat="1" ht="11.25">
      <c r="A362" s="78"/>
      <c r="B362" s="78"/>
      <c r="C362" s="78"/>
      <c r="D362" s="78"/>
      <c r="E362" s="78"/>
      <c r="F362" s="78"/>
      <c r="AA362" s="79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</row>
    <row r="363" spans="1:37" s="66" customFormat="1" ht="11.25">
      <c r="A363" s="78"/>
      <c r="B363" s="78"/>
      <c r="C363" s="78"/>
      <c r="D363" s="78"/>
      <c r="E363" s="78"/>
      <c r="F363" s="78"/>
      <c r="AA363" s="79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</row>
    <row r="364" spans="1:37" s="66" customFormat="1" ht="11.25">
      <c r="A364" s="78"/>
      <c r="B364" s="78"/>
      <c r="C364" s="78"/>
      <c r="D364" s="78"/>
      <c r="E364" s="78"/>
      <c r="F364" s="78"/>
      <c r="AA364" s="79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</row>
    <row r="365" spans="1:37" s="66" customFormat="1" ht="11.25">
      <c r="A365" s="78"/>
      <c r="B365" s="78"/>
      <c r="C365" s="78"/>
      <c r="D365" s="78"/>
      <c r="E365" s="78"/>
      <c r="F365" s="78"/>
      <c r="AA365" s="79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</row>
    <row r="366" spans="1:37" s="66" customFormat="1" ht="11.25">
      <c r="A366" s="78"/>
      <c r="B366" s="78"/>
      <c r="C366" s="78"/>
      <c r="D366" s="78"/>
      <c r="E366" s="78"/>
      <c r="F366" s="78"/>
      <c r="AA366" s="79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</row>
    <row r="367" spans="1:37" s="66" customFormat="1" ht="11.25">
      <c r="A367" s="78"/>
      <c r="B367" s="78"/>
      <c r="C367" s="78"/>
      <c r="D367" s="78"/>
      <c r="E367" s="78"/>
      <c r="F367" s="78"/>
      <c r="AA367" s="79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</row>
    <row r="368" spans="1:37" s="66" customFormat="1" ht="11.25">
      <c r="A368" s="78"/>
      <c r="B368" s="78"/>
      <c r="C368" s="78"/>
      <c r="D368" s="78"/>
      <c r="E368" s="78"/>
      <c r="F368" s="78"/>
      <c r="AA368" s="79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</row>
    <row r="369" spans="1:37" s="66" customFormat="1" ht="11.25">
      <c r="A369" s="78"/>
      <c r="B369" s="78"/>
      <c r="C369" s="78"/>
      <c r="D369" s="78"/>
      <c r="E369" s="78"/>
      <c r="F369" s="78"/>
      <c r="AA369" s="79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</row>
    <row r="370" spans="1:37" s="66" customFormat="1" ht="11.25">
      <c r="A370" s="78"/>
      <c r="B370" s="78"/>
      <c r="C370" s="78"/>
      <c r="D370" s="78"/>
      <c r="E370" s="78"/>
      <c r="F370" s="78"/>
      <c r="AA370" s="79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</row>
    <row r="371" spans="1:37" s="66" customFormat="1" ht="11.25">
      <c r="A371" s="78"/>
      <c r="B371" s="78"/>
      <c r="C371" s="78"/>
      <c r="D371" s="78"/>
      <c r="E371" s="78"/>
      <c r="F371" s="78"/>
      <c r="AA371" s="79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</row>
    <row r="372" spans="1:37" s="66" customFormat="1" ht="11.25">
      <c r="A372" s="78"/>
      <c r="B372" s="78"/>
      <c r="C372" s="78"/>
      <c r="D372" s="78"/>
      <c r="E372" s="78"/>
      <c r="F372" s="78"/>
      <c r="AA372" s="79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</row>
    <row r="373" spans="1:37" s="66" customFormat="1" ht="11.25">
      <c r="A373" s="78"/>
      <c r="B373" s="78"/>
      <c r="C373" s="78"/>
      <c r="D373" s="78"/>
      <c r="E373" s="78"/>
      <c r="F373" s="78"/>
      <c r="AA373" s="79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</row>
    <row r="374" spans="1:37" s="66" customFormat="1" ht="11.25">
      <c r="A374" s="78"/>
      <c r="B374" s="78"/>
      <c r="C374" s="78"/>
      <c r="D374" s="78"/>
      <c r="E374" s="78"/>
      <c r="F374" s="78"/>
      <c r="AA374" s="79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</row>
    <row r="375" spans="1:37" s="66" customFormat="1" ht="11.25">
      <c r="A375" s="78"/>
      <c r="B375" s="78"/>
      <c r="C375" s="78"/>
      <c r="D375" s="78"/>
      <c r="E375" s="78"/>
      <c r="F375" s="78"/>
      <c r="AA375" s="79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</row>
    <row r="376" spans="1:37" s="66" customFormat="1" ht="11.25">
      <c r="A376" s="78"/>
      <c r="B376" s="78"/>
      <c r="C376" s="78"/>
      <c r="D376" s="78"/>
      <c r="E376" s="78"/>
      <c r="F376" s="78"/>
      <c r="AA376" s="79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</row>
    <row r="377" spans="1:37" s="66" customFormat="1" ht="11.25">
      <c r="A377" s="78"/>
      <c r="B377" s="78"/>
      <c r="C377" s="78"/>
      <c r="D377" s="78"/>
      <c r="E377" s="78"/>
      <c r="F377" s="78"/>
      <c r="AA377" s="79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</row>
    <row r="378" spans="1:37" s="66" customFormat="1" ht="11.25">
      <c r="A378" s="78"/>
      <c r="B378" s="78"/>
      <c r="C378" s="78"/>
      <c r="D378" s="78"/>
      <c r="E378" s="78"/>
      <c r="F378" s="78"/>
      <c r="AA378" s="79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</row>
    <row r="379" spans="1:37" s="66" customFormat="1" ht="11.25">
      <c r="A379" s="78"/>
      <c r="B379" s="78"/>
      <c r="C379" s="78"/>
      <c r="D379" s="78"/>
      <c r="E379" s="78"/>
      <c r="F379" s="78"/>
      <c r="AA379" s="79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</row>
    <row r="380" spans="1:37" s="66" customFormat="1" ht="11.25">
      <c r="A380" s="78"/>
      <c r="B380" s="78"/>
      <c r="C380" s="78"/>
      <c r="D380" s="78"/>
      <c r="E380" s="78"/>
      <c r="F380" s="78"/>
      <c r="AA380" s="79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</row>
    <row r="381" spans="1:37" s="66" customFormat="1" ht="11.25">
      <c r="A381" s="78"/>
      <c r="B381" s="78"/>
      <c r="C381" s="78"/>
      <c r="D381" s="78"/>
      <c r="E381" s="78"/>
      <c r="F381" s="78"/>
      <c r="AA381" s="79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</row>
    <row r="382" spans="1:37" s="66" customFormat="1" ht="11.25">
      <c r="A382" s="78"/>
      <c r="B382" s="78"/>
      <c r="C382" s="78"/>
      <c r="D382" s="78"/>
      <c r="E382" s="78"/>
      <c r="F382" s="78"/>
      <c r="AA382" s="79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</row>
    <row r="383" spans="1:37" s="66" customFormat="1" ht="11.25">
      <c r="A383" s="78"/>
      <c r="B383" s="78"/>
      <c r="C383" s="78"/>
      <c r="D383" s="78"/>
      <c r="E383" s="78"/>
      <c r="F383" s="78"/>
      <c r="AA383" s="79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</row>
    <row r="384" spans="1:37" s="66" customFormat="1" ht="11.25">
      <c r="A384" s="78"/>
      <c r="B384" s="78"/>
      <c r="C384" s="78"/>
      <c r="D384" s="78"/>
      <c r="E384" s="78"/>
      <c r="F384" s="78"/>
      <c r="AA384" s="79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</row>
    <row r="385" spans="1:37" s="66" customFormat="1" ht="11.25">
      <c r="A385" s="78"/>
      <c r="B385" s="78"/>
      <c r="C385" s="78"/>
      <c r="D385" s="78"/>
      <c r="E385" s="78"/>
      <c r="F385" s="78"/>
      <c r="AA385" s="79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</row>
    <row r="386" spans="1:37" s="66" customFormat="1" ht="11.25">
      <c r="A386" s="78"/>
      <c r="B386" s="78"/>
      <c r="C386" s="78"/>
      <c r="D386" s="78"/>
      <c r="E386" s="78"/>
      <c r="F386" s="78"/>
      <c r="AA386" s="79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</row>
    <row r="387" spans="1:37" s="66" customFormat="1" ht="11.25">
      <c r="A387" s="78"/>
      <c r="B387" s="78"/>
      <c r="C387" s="78"/>
      <c r="D387" s="78"/>
      <c r="E387" s="78"/>
      <c r="F387" s="78"/>
      <c r="AA387" s="79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</row>
    <row r="388" spans="1:37" s="66" customFormat="1" ht="11.25">
      <c r="A388" s="78"/>
      <c r="B388" s="78"/>
      <c r="C388" s="78"/>
      <c r="D388" s="78"/>
      <c r="E388" s="78"/>
      <c r="F388" s="78"/>
      <c r="AA388" s="79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</row>
    <row r="389" spans="1:37" s="66" customFormat="1" ht="11.25">
      <c r="A389" s="78"/>
      <c r="B389" s="78"/>
      <c r="C389" s="78"/>
      <c r="D389" s="78"/>
      <c r="E389" s="78"/>
      <c r="F389" s="78"/>
      <c r="AA389" s="79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</row>
    <row r="390" spans="1:37" s="66" customFormat="1" ht="11.25">
      <c r="A390" s="78"/>
      <c r="B390" s="78"/>
      <c r="C390" s="78"/>
      <c r="D390" s="78"/>
      <c r="E390" s="78"/>
      <c r="F390" s="78"/>
      <c r="AA390" s="79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</row>
    <row r="391" spans="1:37" s="66" customFormat="1" ht="11.25">
      <c r="A391" s="78"/>
      <c r="B391" s="78"/>
      <c r="C391" s="78"/>
      <c r="D391" s="78"/>
      <c r="E391" s="78"/>
      <c r="F391" s="78"/>
      <c r="AA391" s="79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</row>
    <row r="392" spans="1:37" s="66" customFormat="1" ht="11.25">
      <c r="A392" s="78"/>
      <c r="B392" s="78"/>
      <c r="C392" s="78"/>
      <c r="D392" s="78"/>
      <c r="E392" s="78"/>
      <c r="F392" s="78"/>
      <c r="AA392" s="79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</row>
    <row r="393" spans="1:37" s="66" customFormat="1" ht="11.25">
      <c r="A393" s="78"/>
      <c r="B393" s="78"/>
      <c r="C393" s="78"/>
      <c r="D393" s="78"/>
      <c r="E393" s="78"/>
      <c r="F393" s="78"/>
      <c r="AA393" s="79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</row>
    <row r="394" spans="1:37" s="66" customFormat="1" ht="11.25">
      <c r="A394" s="78"/>
      <c r="B394" s="78"/>
      <c r="C394" s="78"/>
      <c r="D394" s="78"/>
      <c r="E394" s="78"/>
      <c r="F394" s="78"/>
      <c r="AA394" s="79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</row>
    <row r="395" spans="1:37" s="66" customFormat="1" ht="11.25">
      <c r="A395" s="78"/>
      <c r="B395" s="78"/>
      <c r="C395" s="78"/>
      <c r="D395" s="78"/>
      <c r="E395" s="78"/>
      <c r="F395" s="78"/>
      <c r="AA395" s="79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</row>
    <row r="396" spans="1:37" s="66" customFormat="1" ht="11.25">
      <c r="A396" s="78"/>
      <c r="B396" s="78"/>
      <c r="C396" s="78"/>
      <c r="D396" s="78"/>
      <c r="E396" s="78"/>
      <c r="F396" s="78"/>
      <c r="AA396" s="79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</row>
    <row r="397" spans="1:37" s="66" customFormat="1" ht="11.25">
      <c r="A397" s="78"/>
      <c r="B397" s="78"/>
      <c r="C397" s="78"/>
      <c r="D397" s="78"/>
      <c r="E397" s="78"/>
      <c r="F397" s="78"/>
      <c r="AA397" s="79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</row>
    <row r="398" spans="1:37" s="66" customFormat="1" ht="11.25">
      <c r="A398" s="78"/>
      <c r="B398" s="78"/>
      <c r="C398" s="78"/>
      <c r="D398" s="78"/>
      <c r="E398" s="78"/>
      <c r="F398" s="78"/>
      <c r="AA398" s="79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</row>
    <row r="399" spans="1:37" s="66" customFormat="1" ht="11.25">
      <c r="A399" s="78"/>
      <c r="B399" s="78"/>
      <c r="C399" s="78"/>
      <c r="D399" s="78"/>
      <c r="E399" s="78"/>
      <c r="F399" s="78"/>
      <c r="AA399" s="79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</row>
    <row r="400" spans="1:37" s="66" customFormat="1" ht="11.25">
      <c r="A400" s="78"/>
      <c r="B400" s="78"/>
      <c r="C400" s="78"/>
      <c r="D400" s="78"/>
      <c r="E400" s="78"/>
      <c r="F400" s="78"/>
      <c r="AA400" s="79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</row>
    <row r="401" spans="1:37" s="66" customFormat="1" ht="11.25">
      <c r="A401" s="78"/>
      <c r="B401" s="78"/>
      <c r="C401" s="78"/>
      <c r="D401" s="78"/>
      <c r="E401" s="78"/>
      <c r="F401" s="78"/>
      <c r="AA401" s="79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</row>
    <row r="402" spans="1:37" s="66" customFormat="1" ht="11.25">
      <c r="A402" s="78"/>
      <c r="B402" s="78"/>
      <c r="C402" s="78"/>
      <c r="D402" s="78"/>
      <c r="E402" s="78"/>
      <c r="F402" s="78"/>
      <c r="AA402" s="79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</row>
    <row r="403" spans="1:37" s="66" customFormat="1" ht="11.25">
      <c r="A403" s="78"/>
      <c r="B403" s="78"/>
      <c r="C403" s="78"/>
      <c r="D403" s="78"/>
      <c r="E403" s="78"/>
      <c r="F403" s="78"/>
      <c r="AA403" s="79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</row>
    <row r="404" spans="1:37" s="66" customFormat="1" ht="11.25">
      <c r="A404" s="78"/>
      <c r="B404" s="78"/>
      <c r="C404" s="78"/>
      <c r="D404" s="78"/>
      <c r="E404" s="78"/>
      <c r="F404" s="78"/>
      <c r="AA404" s="79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</row>
    <row r="405" spans="1:37" s="66" customFormat="1" ht="11.25">
      <c r="A405" s="78"/>
      <c r="B405" s="78"/>
      <c r="C405" s="78"/>
      <c r="D405" s="78"/>
      <c r="E405" s="78"/>
      <c r="F405" s="78"/>
      <c r="AA405" s="79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</row>
    <row r="406" spans="1:37" s="66" customFormat="1" ht="11.25">
      <c r="A406" s="78"/>
      <c r="B406" s="78"/>
      <c r="C406" s="78"/>
      <c r="D406" s="78"/>
      <c r="E406" s="78"/>
      <c r="F406" s="78"/>
      <c r="AA406" s="79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</row>
    <row r="407" spans="1:37" s="66" customFormat="1" ht="11.25">
      <c r="A407" s="78"/>
      <c r="B407" s="78"/>
      <c r="C407" s="78"/>
      <c r="D407" s="78"/>
      <c r="E407" s="78"/>
      <c r="F407" s="78"/>
      <c r="AA407" s="79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</row>
    <row r="408" spans="1:37" s="66" customFormat="1" ht="11.25">
      <c r="A408" s="78"/>
      <c r="B408" s="78"/>
      <c r="C408" s="78"/>
      <c r="D408" s="78"/>
      <c r="E408" s="78"/>
      <c r="F408" s="78"/>
      <c r="AA408" s="79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</row>
    <row r="409" spans="1:37" s="66" customFormat="1" ht="11.25">
      <c r="A409" s="78"/>
      <c r="B409" s="78"/>
      <c r="C409" s="78"/>
      <c r="D409" s="78"/>
      <c r="E409" s="78"/>
      <c r="F409" s="78"/>
      <c r="AA409" s="79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</row>
    <row r="410" spans="1:37" s="66" customFormat="1" ht="11.25">
      <c r="A410" s="78"/>
      <c r="B410" s="78"/>
      <c r="C410" s="78"/>
      <c r="D410" s="78"/>
      <c r="E410" s="78"/>
      <c r="F410" s="78"/>
      <c r="AA410" s="79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</row>
    <row r="411" spans="1:37" s="66" customFormat="1" ht="11.25">
      <c r="A411" s="78"/>
      <c r="B411" s="78"/>
      <c r="C411" s="78"/>
      <c r="D411" s="78"/>
      <c r="E411" s="78"/>
      <c r="F411" s="78"/>
      <c r="AA411" s="79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</row>
    <row r="412" spans="1:37" s="66" customFormat="1" ht="11.25">
      <c r="A412" s="78"/>
      <c r="B412" s="78"/>
      <c r="C412" s="78"/>
      <c r="D412" s="78"/>
      <c r="E412" s="78"/>
      <c r="F412" s="78"/>
      <c r="AA412" s="79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</row>
    <row r="413" spans="1:37" s="66" customFormat="1" ht="11.25">
      <c r="A413" s="78"/>
      <c r="B413" s="78"/>
      <c r="C413" s="78"/>
      <c r="D413" s="78"/>
      <c r="E413" s="78"/>
      <c r="F413" s="78"/>
      <c r="AA413" s="79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</row>
    <row r="414" spans="1:37" s="66" customFormat="1" ht="11.25">
      <c r="A414" s="78"/>
      <c r="B414" s="78"/>
      <c r="C414" s="78"/>
      <c r="D414" s="78"/>
      <c r="E414" s="78"/>
      <c r="F414" s="78"/>
      <c r="AA414" s="79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</row>
    <row r="415" spans="1:37" s="66" customFormat="1" ht="11.25">
      <c r="A415" s="78"/>
      <c r="B415" s="78"/>
      <c r="C415" s="78"/>
      <c r="D415" s="78"/>
      <c r="E415" s="78"/>
      <c r="F415" s="78"/>
      <c r="AA415" s="79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</row>
    <row r="416" spans="1:37" s="66" customFormat="1" ht="11.25">
      <c r="A416" s="78"/>
      <c r="B416" s="78"/>
      <c r="C416" s="78"/>
      <c r="D416" s="78"/>
      <c r="E416" s="78"/>
      <c r="F416" s="78"/>
      <c r="AA416" s="79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</row>
    <row r="417" spans="1:37" s="66" customFormat="1" ht="11.25">
      <c r="A417" s="78"/>
      <c r="B417" s="78"/>
      <c r="C417" s="78"/>
      <c r="D417" s="78"/>
      <c r="E417" s="78"/>
      <c r="F417" s="78"/>
      <c r="AA417" s="79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</row>
    <row r="418" spans="1:37" s="66" customFormat="1" ht="11.25">
      <c r="A418" s="78"/>
      <c r="B418" s="78"/>
      <c r="C418" s="78"/>
      <c r="D418" s="78"/>
      <c r="E418" s="78"/>
      <c r="F418" s="78"/>
      <c r="AA418" s="79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</row>
    <row r="419" spans="1:37" s="66" customFormat="1" ht="11.25">
      <c r="A419" s="78"/>
      <c r="B419" s="78"/>
      <c r="C419" s="78"/>
      <c r="D419" s="78"/>
      <c r="E419" s="78"/>
      <c r="F419" s="78"/>
      <c r="AA419" s="79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</row>
    <row r="420" spans="1:37" s="66" customFormat="1" ht="11.25">
      <c r="A420" s="78"/>
      <c r="B420" s="78"/>
      <c r="C420" s="78"/>
      <c r="D420" s="78"/>
      <c r="E420" s="78"/>
      <c r="F420" s="78"/>
      <c r="AA420" s="79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</row>
    <row r="421" spans="1:37" s="66" customFormat="1" ht="11.25">
      <c r="A421" s="78"/>
      <c r="B421" s="78"/>
      <c r="C421" s="78"/>
      <c r="D421" s="78"/>
      <c r="E421" s="78"/>
      <c r="F421" s="78"/>
      <c r="AA421" s="79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</row>
    <row r="422" spans="1:37" s="66" customFormat="1" ht="11.25">
      <c r="A422" s="78"/>
      <c r="B422" s="78"/>
      <c r="C422" s="78"/>
      <c r="D422" s="78"/>
      <c r="E422" s="78"/>
      <c r="F422" s="78"/>
      <c r="AA422" s="79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</row>
    <row r="423" spans="1:37" s="66" customFormat="1" ht="11.25">
      <c r="A423" s="78"/>
      <c r="B423" s="78"/>
      <c r="C423" s="78"/>
      <c r="D423" s="78"/>
      <c r="E423" s="78"/>
      <c r="F423" s="78"/>
      <c r="AA423" s="79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</row>
    <row r="424" spans="1:37" s="66" customFormat="1" ht="11.25">
      <c r="A424" s="78"/>
      <c r="B424" s="78"/>
      <c r="C424" s="78"/>
      <c r="D424" s="78"/>
      <c r="E424" s="78"/>
      <c r="F424" s="78"/>
      <c r="AA424" s="79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</row>
    <row r="425" spans="1:37" s="66" customFormat="1" ht="11.25">
      <c r="A425" s="78"/>
      <c r="B425" s="78"/>
      <c r="C425" s="78"/>
      <c r="D425" s="78"/>
      <c r="E425" s="78"/>
      <c r="F425" s="78"/>
      <c r="AA425" s="79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</row>
    <row r="426" spans="1:37" s="66" customFormat="1" ht="11.25">
      <c r="A426" s="78"/>
      <c r="B426" s="78"/>
      <c r="C426" s="78"/>
      <c r="D426" s="78"/>
      <c r="E426" s="78"/>
      <c r="F426" s="78"/>
      <c r="AA426" s="79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</row>
    <row r="427" spans="1:37" s="66" customFormat="1" ht="11.25">
      <c r="A427" s="78"/>
      <c r="B427" s="78"/>
      <c r="C427" s="78"/>
      <c r="D427" s="78"/>
      <c r="E427" s="78"/>
      <c r="F427" s="78"/>
      <c r="AA427" s="79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</row>
    <row r="428" spans="1:37" s="66" customFormat="1" ht="11.25">
      <c r="A428" s="78"/>
      <c r="B428" s="78"/>
      <c r="C428" s="78"/>
      <c r="D428" s="78"/>
      <c r="E428" s="78"/>
      <c r="F428" s="78"/>
      <c r="AA428" s="79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</row>
    <row r="429" spans="1:37" s="66" customFormat="1" ht="11.25">
      <c r="A429" s="78"/>
      <c r="B429" s="78"/>
      <c r="C429" s="78"/>
      <c r="D429" s="78"/>
      <c r="E429" s="78"/>
      <c r="F429" s="78"/>
      <c r="AA429" s="79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</row>
    <row r="430" spans="1:37" s="66" customFormat="1" ht="11.25">
      <c r="A430" s="78"/>
      <c r="B430" s="78"/>
      <c r="C430" s="78"/>
      <c r="D430" s="78"/>
      <c r="E430" s="78"/>
      <c r="F430" s="78"/>
      <c r="AA430" s="79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</row>
    <row r="431" spans="1:37" s="66" customFormat="1" ht="11.25">
      <c r="A431" s="78"/>
      <c r="B431" s="78"/>
      <c r="C431" s="78"/>
      <c r="D431" s="78"/>
      <c r="E431" s="78"/>
      <c r="F431" s="78"/>
      <c r="AA431" s="79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</row>
    <row r="432" spans="1:37" s="66" customFormat="1" ht="11.25">
      <c r="A432" s="78"/>
      <c r="B432" s="78"/>
      <c r="C432" s="78"/>
      <c r="D432" s="78"/>
      <c r="E432" s="78"/>
      <c r="F432" s="78"/>
      <c r="AA432" s="79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</row>
    <row r="433" spans="1:37" s="66" customFormat="1" ht="11.25">
      <c r="A433" s="78"/>
      <c r="B433" s="78"/>
      <c r="C433" s="78"/>
      <c r="D433" s="78"/>
      <c r="E433" s="78"/>
      <c r="F433" s="78"/>
      <c r="AA433" s="79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</row>
    <row r="434" spans="1:37" s="66" customFormat="1" ht="11.25">
      <c r="A434" s="78"/>
      <c r="B434" s="78"/>
      <c r="C434" s="78"/>
      <c r="D434" s="78"/>
      <c r="E434" s="78"/>
      <c r="F434" s="78"/>
      <c r="AA434" s="79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</row>
    <row r="435" spans="1:37" s="66" customFormat="1" ht="11.25">
      <c r="A435" s="78"/>
      <c r="B435" s="78"/>
      <c r="C435" s="78"/>
      <c r="D435" s="78"/>
      <c r="E435" s="78"/>
      <c r="F435" s="78"/>
      <c r="AA435" s="79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</row>
    <row r="436" spans="1:37" s="66" customFormat="1" ht="11.25">
      <c r="A436" s="78"/>
      <c r="B436" s="78"/>
      <c r="C436" s="78"/>
      <c r="D436" s="78"/>
      <c r="E436" s="78"/>
      <c r="F436" s="78"/>
      <c r="AA436" s="79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</row>
    <row r="437" spans="1:37" s="66" customFormat="1" ht="11.25">
      <c r="A437" s="78"/>
      <c r="B437" s="78"/>
      <c r="C437" s="78"/>
      <c r="D437" s="78"/>
      <c r="E437" s="78"/>
      <c r="F437" s="78"/>
      <c r="AA437" s="79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</row>
    <row r="438" spans="1:37" s="66" customFormat="1" ht="11.25">
      <c r="A438" s="78"/>
      <c r="B438" s="78"/>
      <c r="C438" s="78"/>
      <c r="D438" s="78"/>
      <c r="E438" s="78"/>
      <c r="F438" s="78"/>
      <c r="AA438" s="79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</row>
    <row r="439" spans="1:37" s="66" customFormat="1" ht="11.25">
      <c r="A439" s="78"/>
      <c r="B439" s="78"/>
      <c r="C439" s="78"/>
      <c r="D439" s="78"/>
      <c r="E439" s="78"/>
      <c r="F439" s="78"/>
      <c r="AA439" s="79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</row>
    <row r="440" spans="1:37" s="66" customFormat="1" ht="11.25">
      <c r="A440" s="78"/>
      <c r="B440" s="78"/>
      <c r="C440" s="78"/>
      <c r="D440" s="78"/>
      <c r="E440" s="78"/>
      <c r="F440" s="78"/>
      <c r="AA440" s="79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</row>
    <row r="441" spans="1:37" s="66" customFormat="1" ht="11.25">
      <c r="A441" s="78"/>
      <c r="B441" s="78"/>
      <c r="C441" s="78"/>
      <c r="D441" s="78"/>
      <c r="E441" s="78"/>
      <c r="F441" s="78"/>
      <c r="AA441" s="79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</row>
    <row r="442" spans="1:37" s="66" customFormat="1" ht="11.25">
      <c r="A442" s="78"/>
      <c r="B442" s="78"/>
      <c r="C442" s="78"/>
      <c r="D442" s="78"/>
      <c r="E442" s="78"/>
      <c r="F442" s="78"/>
      <c r="AA442" s="79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</row>
    <row r="443" spans="1:37" s="66" customFormat="1" ht="11.25">
      <c r="A443" s="78"/>
      <c r="B443" s="78"/>
      <c r="C443" s="78"/>
      <c r="D443" s="78"/>
      <c r="E443" s="78"/>
      <c r="F443" s="78"/>
      <c r="AA443" s="79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</row>
    <row r="444" spans="1:37" s="66" customFormat="1" ht="11.25">
      <c r="A444" s="78"/>
      <c r="B444" s="78"/>
      <c r="C444" s="78"/>
      <c r="D444" s="78"/>
      <c r="E444" s="78"/>
      <c r="F444" s="78"/>
      <c r="AA444" s="79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</row>
    <row r="445" spans="1:37" s="66" customFormat="1" ht="11.25">
      <c r="A445" s="78"/>
      <c r="B445" s="78"/>
      <c r="C445" s="78"/>
      <c r="D445" s="78"/>
      <c r="E445" s="78"/>
      <c r="F445" s="78"/>
      <c r="AA445" s="79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</row>
    <row r="446" spans="1:37" s="66" customFormat="1" ht="11.25">
      <c r="A446" s="78"/>
      <c r="B446" s="78"/>
      <c r="C446" s="78"/>
      <c r="D446" s="78"/>
      <c r="E446" s="78"/>
      <c r="F446" s="78"/>
      <c r="AA446" s="79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</row>
    <row r="447" spans="1:37" s="66" customFormat="1" ht="11.25">
      <c r="A447" s="78"/>
      <c r="B447" s="78"/>
      <c r="C447" s="78"/>
      <c r="D447" s="78"/>
      <c r="E447" s="78"/>
      <c r="F447" s="78"/>
      <c r="AA447" s="79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</row>
    <row r="448" spans="1:37" s="66" customFormat="1" ht="11.25">
      <c r="A448" s="78"/>
      <c r="B448" s="78"/>
      <c r="C448" s="78"/>
      <c r="D448" s="78"/>
      <c r="E448" s="78"/>
      <c r="F448" s="78"/>
      <c r="AA448" s="79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</row>
    <row r="449" spans="1:37" s="66" customFormat="1" ht="11.25">
      <c r="A449" s="78"/>
      <c r="B449" s="78"/>
      <c r="C449" s="78"/>
      <c r="D449" s="78"/>
      <c r="E449" s="78"/>
      <c r="F449" s="78"/>
      <c r="AA449" s="79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</row>
    <row r="450" spans="1:37" s="66" customFormat="1" ht="11.25">
      <c r="A450" s="78"/>
      <c r="B450" s="78"/>
      <c r="C450" s="78"/>
      <c r="D450" s="78"/>
      <c r="E450" s="78"/>
      <c r="F450" s="78"/>
      <c r="AA450" s="79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</row>
    <row r="451" spans="1:37" s="66" customFormat="1" ht="11.25">
      <c r="A451" s="78"/>
      <c r="B451" s="78"/>
      <c r="C451" s="78"/>
      <c r="D451" s="78"/>
      <c r="E451" s="78"/>
      <c r="F451" s="78"/>
      <c r="AA451" s="79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</row>
    <row r="452" spans="1:37" s="66" customFormat="1" ht="11.25">
      <c r="A452" s="78"/>
      <c r="B452" s="78"/>
      <c r="C452" s="78"/>
      <c r="D452" s="78"/>
      <c r="E452" s="78"/>
      <c r="F452" s="78"/>
      <c r="AA452" s="79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</row>
    <row r="453" spans="1:37" s="66" customFormat="1" ht="11.25">
      <c r="A453" s="78"/>
      <c r="B453" s="78"/>
      <c r="C453" s="78"/>
      <c r="D453" s="78"/>
      <c r="E453" s="78"/>
      <c r="F453" s="78"/>
      <c r="AA453" s="79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</row>
    <row r="454" spans="1:37" s="66" customFormat="1" ht="11.25">
      <c r="A454" s="78"/>
      <c r="B454" s="78"/>
      <c r="C454" s="78"/>
      <c r="D454" s="78"/>
      <c r="E454" s="78"/>
      <c r="F454" s="78"/>
      <c r="AA454" s="79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</row>
    <row r="455" spans="1:37" s="66" customFormat="1" ht="11.25">
      <c r="A455" s="78"/>
      <c r="B455" s="78"/>
      <c r="C455" s="78"/>
      <c r="D455" s="78"/>
      <c r="E455" s="78"/>
      <c r="F455" s="78"/>
      <c r="AA455" s="79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</row>
    <row r="456" spans="1:37" s="66" customFormat="1" ht="11.25">
      <c r="A456" s="78"/>
      <c r="B456" s="78"/>
      <c r="C456" s="78"/>
      <c r="D456" s="78"/>
      <c r="E456" s="78"/>
      <c r="F456" s="78"/>
      <c r="AA456" s="79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</row>
    <row r="457" spans="1:37" s="66" customFormat="1" ht="11.25">
      <c r="A457" s="78"/>
      <c r="B457" s="78"/>
      <c r="C457" s="78"/>
      <c r="D457" s="78"/>
      <c r="E457" s="78"/>
      <c r="F457" s="78"/>
      <c r="AA457" s="79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</row>
    <row r="458" spans="1:37" s="66" customFormat="1" ht="11.25">
      <c r="A458" s="78"/>
      <c r="B458" s="78"/>
      <c r="C458" s="78"/>
      <c r="D458" s="78"/>
      <c r="E458" s="78"/>
      <c r="F458" s="78"/>
      <c r="AA458" s="79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</row>
    <row r="459" spans="1:37" s="66" customFormat="1" ht="11.25">
      <c r="A459" s="78"/>
      <c r="B459" s="78"/>
      <c r="C459" s="78"/>
      <c r="D459" s="78"/>
      <c r="E459" s="78"/>
      <c r="F459" s="78"/>
      <c r="AA459" s="79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</row>
    <row r="460" spans="1:37" s="66" customFormat="1" ht="11.25">
      <c r="A460" s="78"/>
      <c r="B460" s="78"/>
      <c r="C460" s="78"/>
      <c r="D460" s="78"/>
      <c r="E460" s="78"/>
      <c r="F460" s="78"/>
      <c r="AA460" s="79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</row>
    <row r="461" spans="1:37" s="66" customFormat="1" ht="11.25">
      <c r="A461" s="78"/>
      <c r="B461" s="78"/>
      <c r="C461" s="78"/>
      <c r="D461" s="78"/>
      <c r="E461" s="78"/>
      <c r="F461" s="78"/>
      <c r="AA461" s="79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</row>
    <row r="462" spans="1:37" s="66" customFormat="1" ht="11.25">
      <c r="A462" s="78"/>
      <c r="B462" s="78"/>
      <c r="C462" s="78"/>
      <c r="D462" s="78"/>
      <c r="E462" s="78"/>
      <c r="F462" s="78"/>
      <c r="AA462" s="79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</row>
    <row r="463" spans="1:37" s="66" customFormat="1" ht="11.25">
      <c r="A463" s="78"/>
      <c r="B463" s="78"/>
      <c r="C463" s="78"/>
      <c r="D463" s="78"/>
      <c r="E463" s="78"/>
      <c r="F463" s="78"/>
      <c r="AA463" s="79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</row>
    <row r="464" spans="1:37" s="66" customFormat="1" ht="11.25">
      <c r="A464" s="78"/>
      <c r="B464" s="78"/>
      <c r="C464" s="78"/>
      <c r="D464" s="78"/>
      <c r="E464" s="78"/>
      <c r="F464" s="78"/>
      <c r="AA464" s="79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</row>
    <row r="465" spans="1:37" s="66" customFormat="1" ht="11.25">
      <c r="A465" s="78"/>
      <c r="B465" s="78"/>
      <c r="C465" s="78"/>
      <c r="D465" s="78"/>
      <c r="E465" s="78"/>
      <c r="F465" s="78"/>
      <c r="AA465" s="79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</row>
    <row r="466" spans="1:37" s="66" customFormat="1" ht="11.25">
      <c r="A466" s="78"/>
      <c r="B466" s="78"/>
      <c r="C466" s="78"/>
      <c r="D466" s="78"/>
      <c r="E466" s="78"/>
      <c r="F466" s="78"/>
      <c r="AA466" s="79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</row>
    <row r="467" spans="1:37" s="66" customFormat="1" ht="11.25">
      <c r="A467" s="78"/>
      <c r="B467" s="78"/>
      <c r="C467" s="78"/>
      <c r="D467" s="78"/>
      <c r="E467" s="78"/>
      <c r="F467" s="78"/>
      <c r="AA467" s="79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</row>
    <row r="468" spans="1:37" s="66" customFormat="1" ht="11.25">
      <c r="A468" s="78"/>
      <c r="B468" s="78"/>
      <c r="C468" s="78"/>
      <c r="D468" s="78"/>
      <c r="E468" s="78"/>
      <c r="F468" s="78"/>
      <c r="AA468" s="79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</row>
    <row r="469" spans="1:37" s="66" customFormat="1" ht="11.25">
      <c r="A469" s="78"/>
      <c r="B469" s="78"/>
      <c r="C469" s="78"/>
      <c r="D469" s="78"/>
      <c r="E469" s="78"/>
      <c r="F469" s="78"/>
      <c r="AA469" s="79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</row>
    <row r="470" spans="1:37" s="66" customFormat="1" ht="11.25">
      <c r="A470" s="78"/>
      <c r="B470" s="78"/>
      <c r="C470" s="78"/>
      <c r="D470" s="78"/>
      <c r="E470" s="78"/>
      <c r="F470" s="78"/>
      <c r="AA470" s="79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</row>
    <row r="471" spans="1:37" s="66" customFormat="1" ht="11.25">
      <c r="A471" s="78"/>
      <c r="B471" s="78"/>
      <c r="C471" s="78"/>
      <c r="D471" s="78"/>
      <c r="E471" s="78"/>
      <c r="F471" s="78"/>
      <c r="AA471" s="79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</row>
    <row r="472" spans="1:37" s="66" customFormat="1" ht="11.25">
      <c r="A472" s="78"/>
      <c r="B472" s="78"/>
      <c r="C472" s="78"/>
      <c r="D472" s="78"/>
      <c r="E472" s="78"/>
      <c r="F472" s="78"/>
      <c r="AA472" s="79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</row>
    <row r="473" spans="1:37" s="66" customFormat="1" ht="11.25">
      <c r="A473" s="78"/>
      <c r="B473" s="78"/>
      <c r="C473" s="78"/>
      <c r="D473" s="78"/>
      <c r="E473" s="78"/>
      <c r="F473" s="78"/>
      <c r="AA473" s="79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</row>
    <row r="474" spans="1:37" s="66" customFormat="1" ht="11.25">
      <c r="A474" s="78"/>
      <c r="B474" s="78"/>
      <c r="C474" s="78"/>
      <c r="D474" s="78"/>
      <c r="E474" s="78"/>
      <c r="F474" s="78"/>
      <c r="AA474" s="79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</row>
    <row r="475" spans="1:37" s="66" customFormat="1" ht="11.25">
      <c r="A475" s="78"/>
      <c r="B475" s="78"/>
      <c r="C475" s="78"/>
      <c r="D475" s="78"/>
      <c r="E475" s="78"/>
      <c r="F475" s="78"/>
      <c r="AA475" s="79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</row>
    <row r="476" spans="1:37" s="66" customFormat="1" ht="11.25">
      <c r="A476" s="78"/>
      <c r="B476" s="78"/>
      <c r="C476" s="78"/>
      <c r="D476" s="78"/>
      <c r="E476" s="78"/>
      <c r="F476" s="78"/>
      <c r="AA476" s="79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</row>
    <row r="477" spans="1:37" s="66" customFormat="1" ht="11.25">
      <c r="A477" s="78"/>
      <c r="B477" s="78"/>
      <c r="C477" s="78"/>
      <c r="D477" s="78"/>
      <c r="E477" s="78"/>
      <c r="F477" s="78"/>
      <c r="AA477" s="79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</row>
    <row r="478" spans="1:37" s="66" customFormat="1" ht="11.25">
      <c r="A478" s="78"/>
      <c r="B478" s="78"/>
      <c r="C478" s="78"/>
      <c r="D478" s="78"/>
      <c r="E478" s="78"/>
      <c r="F478" s="78"/>
      <c r="AA478" s="79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</row>
    <row r="479" spans="1:37" s="66" customFormat="1" ht="11.25">
      <c r="A479" s="78"/>
      <c r="B479" s="78"/>
      <c r="C479" s="78"/>
      <c r="D479" s="78"/>
      <c r="E479" s="78"/>
      <c r="F479" s="78"/>
      <c r="AA479" s="79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</row>
    <row r="480" spans="1:37" s="66" customFormat="1" ht="11.25">
      <c r="A480" s="78"/>
      <c r="B480" s="78"/>
      <c r="C480" s="78"/>
      <c r="D480" s="78"/>
      <c r="E480" s="78"/>
      <c r="F480" s="78"/>
      <c r="AA480" s="79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</row>
    <row r="481" spans="1:37" s="66" customFormat="1" ht="11.25">
      <c r="A481" s="78"/>
      <c r="B481" s="78"/>
      <c r="C481" s="78"/>
      <c r="D481" s="78"/>
      <c r="E481" s="78"/>
      <c r="F481" s="78"/>
      <c r="AA481" s="79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</row>
    <row r="482" spans="1:37" s="66" customFormat="1" ht="11.25">
      <c r="A482" s="78"/>
      <c r="B482" s="78"/>
      <c r="C482" s="78"/>
      <c r="D482" s="78"/>
      <c r="E482" s="78"/>
      <c r="F482" s="78"/>
      <c r="AA482" s="79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</row>
    <row r="483" spans="1:37" s="66" customFormat="1" ht="11.25">
      <c r="A483" s="78"/>
      <c r="B483" s="78"/>
      <c r="C483" s="78"/>
      <c r="D483" s="78"/>
      <c r="E483" s="78"/>
      <c r="F483" s="78"/>
      <c r="AA483" s="79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</row>
    <row r="484" spans="1:37" s="66" customFormat="1" ht="11.25">
      <c r="A484" s="78"/>
      <c r="B484" s="78"/>
      <c r="C484" s="78"/>
      <c r="D484" s="78"/>
      <c r="E484" s="78"/>
      <c r="F484" s="78"/>
      <c r="AA484" s="79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</row>
    <row r="485" spans="1:37" s="66" customFormat="1" ht="11.25">
      <c r="A485" s="78"/>
      <c r="B485" s="78"/>
      <c r="C485" s="78"/>
      <c r="D485" s="78"/>
      <c r="E485" s="78"/>
      <c r="F485" s="78"/>
      <c r="AA485" s="79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</row>
    <row r="486" spans="1:37" s="66" customFormat="1" ht="11.25">
      <c r="A486" s="78"/>
      <c r="B486" s="78"/>
      <c r="C486" s="78"/>
      <c r="D486" s="78"/>
      <c r="E486" s="78"/>
      <c r="F486" s="78"/>
      <c r="AA486" s="79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</row>
    <row r="487" spans="1:37" s="66" customFormat="1" ht="11.25">
      <c r="A487" s="78"/>
      <c r="B487" s="78"/>
      <c r="C487" s="78"/>
      <c r="D487" s="78"/>
      <c r="E487" s="78"/>
      <c r="F487" s="78"/>
      <c r="AA487" s="79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</row>
    <row r="488" spans="1:37" s="66" customFormat="1" ht="11.25">
      <c r="A488" s="78"/>
      <c r="B488" s="78"/>
      <c r="C488" s="78"/>
      <c r="D488" s="78"/>
      <c r="E488" s="78"/>
      <c r="F488" s="78"/>
      <c r="AA488" s="79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</row>
    <row r="489" spans="1:37" s="66" customFormat="1" ht="11.25">
      <c r="A489" s="78"/>
      <c r="B489" s="78"/>
      <c r="C489" s="78"/>
      <c r="D489" s="78"/>
      <c r="E489" s="78"/>
      <c r="F489" s="78"/>
      <c r="AA489" s="79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</row>
    <row r="490" spans="1:37" s="66" customFormat="1" ht="11.25">
      <c r="A490" s="78"/>
      <c r="B490" s="78"/>
      <c r="C490" s="78"/>
      <c r="D490" s="78"/>
      <c r="E490" s="78"/>
      <c r="F490" s="78"/>
      <c r="AA490" s="79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</row>
    <row r="491" spans="1:37" s="66" customFormat="1" ht="11.25">
      <c r="A491" s="78"/>
      <c r="B491" s="78"/>
      <c r="C491" s="78"/>
      <c r="D491" s="78"/>
      <c r="E491" s="78"/>
      <c r="F491" s="78"/>
      <c r="AA491" s="79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</row>
    <row r="492" spans="1:37" s="66" customFormat="1" ht="11.25">
      <c r="A492" s="78"/>
      <c r="B492" s="78"/>
      <c r="C492" s="78"/>
      <c r="D492" s="78"/>
      <c r="E492" s="78"/>
      <c r="F492" s="78"/>
      <c r="AA492" s="79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</row>
    <row r="493" spans="1:37" s="66" customFormat="1" ht="11.25">
      <c r="A493" s="78"/>
      <c r="B493" s="78"/>
      <c r="C493" s="78"/>
      <c r="D493" s="78"/>
      <c r="E493" s="78"/>
      <c r="F493" s="78"/>
      <c r="AA493" s="79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</row>
    <row r="494" spans="1:37" s="66" customFormat="1" ht="11.25">
      <c r="A494" s="78"/>
      <c r="B494" s="78"/>
      <c r="C494" s="78"/>
      <c r="D494" s="78"/>
      <c r="E494" s="78"/>
      <c r="F494" s="78"/>
      <c r="AA494" s="79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</row>
    <row r="495" spans="1:37" s="66" customFormat="1" ht="11.25">
      <c r="A495" s="78"/>
      <c r="B495" s="78"/>
      <c r="C495" s="78"/>
      <c r="D495" s="78"/>
      <c r="E495" s="78"/>
      <c r="F495" s="78"/>
      <c r="AA495" s="79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</row>
    <row r="496" spans="1:37" s="66" customFormat="1" ht="11.25">
      <c r="A496" s="78"/>
      <c r="B496" s="78"/>
      <c r="C496" s="78"/>
      <c r="D496" s="78"/>
      <c r="E496" s="78"/>
      <c r="F496" s="78"/>
      <c r="AA496" s="79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</row>
    <row r="497" spans="1:37" s="66" customFormat="1" ht="11.25">
      <c r="A497" s="78"/>
      <c r="B497" s="78"/>
      <c r="C497" s="78"/>
      <c r="D497" s="78"/>
      <c r="E497" s="78"/>
      <c r="F497" s="78"/>
      <c r="AA497" s="79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</row>
    <row r="498" spans="1:37" s="66" customFormat="1" ht="11.25">
      <c r="A498" s="78"/>
      <c r="B498" s="78"/>
      <c r="C498" s="78"/>
      <c r="D498" s="78"/>
      <c r="E498" s="78"/>
      <c r="F498" s="78"/>
      <c r="AA498" s="79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</row>
    <row r="499" spans="1:37" s="66" customFormat="1" ht="11.25">
      <c r="A499" s="78"/>
      <c r="B499" s="78"/>
      <c r="C499" s="78"/>
      <c r="D499" s="78"/>
      <c r="E499" s="78"/>
      <c r="F499" s="78"/>
      <c r="AA499" s="79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</row>
    <row r="500" spans="1:37" s="66" customFormat="1" ht="11.25">
      <c r="A500" s="78"/>
      <c r="B500" s="78"/>
      <c r="C500" s="78"/>
      <c r="D500" s="78"/>
      <c r="E500" s="78"/>
      <c r="F500" s="78"/>
      <c r="AA500" s="79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</row>
    <row r="501" spans="1:37" s="66" customFormat="1" ht="11.25">
      <c r="A501" s="78"/>
      <c r="B501" s="78"/>
      <c r="C501" s="78"/>
      <c r="D501" s="78"/>
      <c r="E501" s="78"/>
      <c r="F501" s="78"/>
      <c r="AA501" s="79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</row>
    <row r="502" spans="1:37" s="66" customFormat="1" ht="11.25">
      <c r="A502" s="78"/>
      <c r="B502" s="78"/>
      <c r="C502" s="78"/>
      <c r="D502" s="78"/>
      <c r="E502" s="78"/>
      <c r="F502" s="78"/>
      <c r="AA502" s="79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</row>
    <row r="503" spans="1:37" s="66" customFormat="1" ht="11.25">
      <c r="A503" s="78"/>
      <c r="B503" s="78"/>
      <c r="C503" s="78"/>
      <c r="D503" s="78"/>
      <c r="E503" s="78"/>
      <c r="F503" s="78"/>
      <c r="AA503" s="79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</row>
    <row r="504" spans="1:37" s="66" customFormat="1" ht="11.25">
      <c r="A504" s="78"/>
      <c r="B504" s="78"/>
      <c r="C504" s="78"/>
      <c r="D504" s="78"/>
      <c r="E504" s="78"/>
      <c r="F504" s="78"/>
      <c r="AA504" s="79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</row>
    <row r="505" spans="1:37" s="66" customFormat="1" ht="11.25">
      <c r="A505" s="78"/>
      <c r="B505" s="78"/>
      <c r="C505" s="78"/>
      <c r="D505" s="78"/>
      <c r="E505" s="78"/>
      <c r="F505" s="78"/>
      <c r="AA505" s="79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</row>
    <row r="506" spans="1:37" s="66" customFormat="1" ht="11.25">
      <c r="A506" s="78"/>
      <c r="B506" s="78"/>
      <c r="C506" s="78"/>
      <c r="D506" s="78"/>
      <c r="E506" s="78"/>
      <c r="F506" s="78"/>
      <c r="AA506" s="79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</row>
    <row r="507" spans="1:37" s="66" customFormat="1" ht="11.25">
      <c r="A507" s="78"/>
      <c r="B507" s="78"/>
      <c r="C507" s="78"/>
      <c r="D507" s="78"/>
      <c r="E507" s="78"/>
      <c r="F507" s="78"/>
      <c r="AA507" s="79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</row>
    <row r="508" spans="1:37" s="66" customFormat="1" ht="11.25">
      <c r="A508" s="78"/>
      <c r="B508" s="78"/>
      <c r="C508" s="78"/>
      <c r="D508" s="78"/>
      <c r="E508" s="78"/>
      <c r="F508" s="78"/>
      <c r="AA508" s="79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</row>
    <row r="509" spans="1:37" s="66" customFormat="1" ht="11.25">
      <c r="A509" s="78"/>
      <c r="B509" s="78"/>
      <c r="C509" s="78"/>
      <c r="D509" s="78"/>
      <c r="E509" s="78"/>
      <c r="F509" s="78"/>
      <c r="AA509" s="79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</row>
    <row r="510" spans="1:37" s="66" customFormat="1" ht="11.25">
      <c r="A510" s="78"/>
      <c r="B510" s="78"/>
      <c r="C510" s="78"/>
      <c r="D510" s="78"/>
      <c r="E510" s="78"/>
      <c r="F510" s="78"/>
      <c r="AA510" s="79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</row>
    <row r="511" spans="1:37" s="66" customFormat="1" ht="11.25">
      <c r="A511" s="78"/>
      <c r="B511" s="78"/>
      <c r="C511" s="78"/>
      <c r="D511" s="78"/>
      <c r="E511" s="78"/>
      <c r="F511" s="78"/>
      <c r="AA511" s="79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</row>
    <row r="512" spans="1:37" s="66" customFormat="1" ht="11.25">
      <c r="A512" s="78"/>
      <c r="B512" s="78"/>
      <c r="C512" s="78"/>
      <c r="D512" s="78"/>
      <c r="E512" s="78"/>
      <c r="F512" s="78"/>
      <c r="AA512" s="79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</row>
    <row r="513" spans="1:37" s="66" customFormat="1" ht="11.25">
      <c r="A513" s="78"/>
      <c r="B513" s="78"/>
      <c r="C513" s="78"/>
      <c r="D513" s="78"/>
      <c r="E513" s="78"/>
      <c r="F513" s="78"/>
      <c r="AA513" s="79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</row>
    <row r="514" spans="1:37" s="66" customFormat="1" ht="11.25">
      <c r="A514" s="78"/>
      <c r="B514" s="78"/>
      <c r="C514" s="78"/>
      <c r="D514" s="78"/>
      <c r="E514" s="78"/>
      <c r="F514" s="78"/>
      <c r="AA514" s="79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</row>
    <row r="515" spans="1:37" s="66" customFormat="1" ht="11.25">
      <c r="A515" s="78"/>
      <c r="B515" s="78"/>
      <c r="C515" s="78"/>
      <c r="D515" s="78"/>
      <c r="E515" s="78"/>
      <c r="F515" s="78"/>
      <c r="AA515" s="79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</row>
    <row r="516" spans="1:37" s="66" customFormat="1" ht="11.25">
      <c r="A516" s="78"/>
      <c r="B516" s="78"/>
      <c r="C516" s="78"/>
      <c r="D516" s="78"/>
      <c r="E516" s="78"/>
      <c r="F516" s="78"/>
      <c r="AA516" s="79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</row>
    <row r="517" spans="1:37" s="66" customFormat="1" ht="11.25">
      <c r="A517" s="78"/>
      <c r="B517" s="78"/>
      <c r="C517" s="78"/>
      <c r="D517" s="78"/>
      <c r="E517" s="78"/>
      <c r="F517" s="78"/>
      <c r="AA517" s="79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</row>
    <row r="518" spans="1:37" s="66" customFormat="1" ht="11.25">
      <c r="A518" s="78"/>
      <c r="B518" s="78"/>
      <c r="C518" s="78"/>
      <c r="D518" s="78"/>
      <c r="E518" s="78"/>
      <c r="F518" s="78"/>
      <c r="AA518" s="79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</row>
    <row r="519" spans="1:37" s="66" customFormat="1" ht="11.25">
      <c r="A519" s="78"/>
      <c r="B519" s="78"/>
      <c r="C519" s="78"/>
      <c r="D519" s="78"/>
      <c r="E519" s="78"/>
      <c r="F519" s="78"/>
      <c r="AA519" s="79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</row>
    <row r="520" spans="1:37" s="66" customFormat="1" ht="11.25">
      <c r="A520" s="78"/>
      <c r="B520" s="78"/>
      <c r="C520" s="78"/>
      <c r="D520" s="78"/>
      <c r="E520" s="78"/>
      <c r="F520" s="78"/>
      <c r="AA520" s="79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</row>
    <row r="521" spans="1:37" s="66" customFormat="1" ht="11.25">
      <c r="A521" s="78"/>
      <c r="B521" s="78"/>
      <c r="C521" s="78"/>
      <c r="D521" s="78"/>
      <c r="E521" s="78"/>
      <c r="F521" s="78"/>
      <c r="AA521" s="79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</row>
    <row r="522" spans="1:37" s="66" customFormat="1" ht="11.25">
      <c r="A522" s="78"/>
      <c r="B522" s="78"/>
      <c r="C522" s="78"/>
      <c r="D522" s="78"/>
      <c r="E522" s="78"/>
      <c r="F522" s="78"/>
      <c r="AA522" s="79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</row>
    <row r="523" spans="1:37" s="66" customFormat="1" ht="11.25">
      <c r="A523" s="78"/>
      <c r="B523" s="78"/>
      <c r="C523" s="78"/>
      <c r="D523" s="78"/>
      <c r="E523" s="78"/>
      <c r="F523" s="78"/>
      <c r="AA523" s="79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</row>
    <row r="524" spans="1:37" s="66" customFormat="1" ht="11.25">
      <c r="A524" s="78"/>
      <c r="B524" s="78"/>
      <c r="C524" s="78"/>
      <c r="D524" s="78"/>
      <c r="E524" s="78"/>
      <c r="F524" s="78"/>
      <c r="AA524" s="79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</row>
    <row r="525" spans="1:37" s="66" customFormat="1" ht="11.25">
      <c r="A525" s="78"/>
      <c r="B525" s="78"/>
      <c r="C525" s="78"/>
      <c r="D525" s="78"/>
      <c r="E525" s="78"/>
      <c r="F525" s="78"/>
      <c r="AA525" s="79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</row>
    <row r="526" spans="1:37" s="66" customFormat="1" ht="11.25">
      <c r="A526" s="78"/>
      <c r="B526" s="78"/>
      <c r="C526" s="78"/>
      <c r="D526" s="78"/>
      <c r="E526" s="78"/>
      <c r="F526" s="78"/>
      <c r="AA526" s="79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</row>
    <row r="527" spans="1:37" s="66" customFormat="1" ht="11.25">
      <c r="A527" s="78"/>
      <c r="B527" s="78"/>
      <c r="C527" s="78"/>
      <c r="D527" s="78"/>
      <c r="E527" s="78"/>
      <c r="F527" s="78"/>
      <c r="AA527" s="79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</row>
    <row r="528" spans="1:37" s="66" customFormat="1" ht="11.25">
      <c r="A528" s="78"/>
      <c r="B528" s="78"/>
      <c r="C528" s="78"/>
      <c r="D528" s="78"/>
      <c r="E528" s="78"/>
      <c r="F528" s="78"/>
      <c r="AA528" s="79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</row>
    <row r="529" spans="1:37" s="66" customFormat="1" ht="11.25">
      <c r="A529" s="78"/>
      <c r="B529" s="78"/>
      <c r="C529" s="78"/>
      <c r="D529" s="78"/>
      <c r="E529" s="78"/>
      <c r="F529" s="78"/>
      <c r="AA529" s="79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</row>
    <row r="530" spans="1:37" s="66" customFormat="1" ht="11.25">
      <c r="A530" s="78"/>
      <c r="B530" s="78"/>
      <c r="C530" s="78"/>
      <c r="D530" s="78"/>
      <c r="E530" s="78"/>
      <c r="F530" s="78"/>
      <c r="AA530" s="79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</row>
    <row r="531" spans="1:37" s="66" customFormat="1" ht="11.25">
      <c r="A531" s="78"/>
      <c r="B531" s="78"/>
      <c r="C531" s="78"/>
      <c r="D531" s="78"/>
      <c r="E531" s="78"/>
      <c r="F531" s="78"/>
      <c r="AA531" s="79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</row>
    <row r="532" spans="1:37" s="66" customFormat="1" ht="11.25">
      <c r="A532" s="78"/>
      <c r="B532" s="78"/>
      <c r="C532" s="78"/>
      <c r="D532" s="78"/>
      <c r="E532" s="78"/>
      <c r="F532" s="78"/>
      <c r="AA532" s="79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</row>
    <row r="533" spans="1:37" s="66" customFormat="1" ht="11.25">
      <c r="A533" s="78"/>
      <c r="B533" s="78"/>
      <c r="C533" s="78"/>
      <c r="D533" s="78"/>
      <c r="E533" s="78"/>
      <c r="F533" s="78"/>
      <c r="AA533" s="79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</row>
    <row r="534" spans="1:37" s="66" customFormat="1" ht="11.25">
      <c r="A534" s="78"/>
      <c r="B534" s="78"/>
      <c r="C534" s="78"/>
      <c r="D534" s="78"/>
      <c r="E534" s="78"/>
      <c r="F534" s="78"/>
      <c r="AA534" s="79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</row>
    <row r="535" spans="1:37" s="66" customFormat="1" ht="11.25">
      <c r="A535" s="78"/>
      <c r="B535" s="78"/>
      <c r="C535" s="78"/>
      <c r="D535" s="78"/>
      <c r="E535" s="78"/>
      <c r="F535" s="78"/>
      <c r="AA535" s="79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</row>
    <row r="536" spans="1:37" s="66" customFormat="1" ht="11.25">
      <c r="A536" s="78"/>
      <c r="B536" s="78"/>
      <c r="C536" s="78"/>
      <c r="D536" s="78"/>
      <c r="E536" s="78"/>
      <c r="F536" s="78"/>
      <c r="AA536" s="79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</row>
    <row r="537" spans="1:37" s="66" customFormat="1" ht="11.25">
      <c r="A537" s="78"/>
      <c r="B537" s="78"/>
      <c r="C537" s="78"/>
      <c r="D537" s="78"/>
      <c r="E537" s="78"/>
      <c r="F537" s="78"/>
      <c r="AA537" s="79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</row>
  </sheetData>
  <sheetProtection password="C442" sheet="1" objects="1" scenarios="1"/>
  <mergeCells count="4">
    <mergeCell ref="AB1:AK1"/>
    <mergeCell ref="K1:W1"/>
    <mergeCell ref="G1:H1"/>
    <mergeCell ref="I1:J1"/>
  </mergeCells>
  <conditionalFormatting sqref="AB3:AK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Geologický ústav AV ČR, v. v. 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prikryl</dc:creator>
  <cp:keywords/>
  <dc:description/>
  <cp:lastModifiedBy>Tomáš</cp:lastModifiedBy>
  <cp:lastPrinted>2012-10-25T12:48:39Z</cp:lastPrinted>
  <dcterms:created xsi:type="dcterms:W3CDTF">2012-08-22T06:35:50Z</dcterms:created>
  <dcterms:modified xsi:type="dcterms:W3CDTF">2012-10-30T14:09:01Z</dcterms:modified>
  <cp:category/>
  <cp:version/>
  <cp:contentType/>
  <cp:contentStatus/>
</cp:coreProperties>
</file>