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40" windowWidth="13230" windowHeight="11730" activeTab="0"/>
  </bookViews>
  <sheets>
    <sheet name="Výkaz nábytku" sheetId="1" r:id="rId1"/>
  </sheets>
  <definedNames/>
  <calcPr fullCalcOnLoad="1"/>
</workbook>
</file>

<file path=xl/sharedStrings.xml><?xml version="1.0" encoding="utf-8"?>
<sst xmlns="http://schemas.openxmlformats.org/spreadsheetml/2006/main" count="90" uniqueCount="81">
  <si>
    <t>kód</t>
  </si>
  <si>
    <t>popis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</si>
  <si>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</si>
  <si>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</si>
  <si>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</si>
  <si>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</si>
  <si>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</si>
  <si>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</si>
  <si>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</si>
  <si>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</si>
  <si>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</si>
  <si>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</si>
  <si>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</si>
  <si>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</si>
  <si>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</si>
  <si>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P1</t>
  </si>
  <si>
    <t>P2</t>
  </si>
  <si>
    <t>P3</t>
  </si>
  <si>
    <t>K1</t>
  </si>
  <si>
    <t>SN80</t>
  </si>
  <si>
    <t>SV80</t>
  </si>
  <si>
    <t>SV81</t>
  </si>
  <si>
    <t>Z1</t>
  </si>
  <si>
    <t>Z2</t>
  </si>
  <si>
    <t>Z3</t>
  </si>
  <si>
    <t>Z4</t>
  </si>
  <si>
    <t>Z5</t>
  </si>
  <si>
    <t>Z6</t>
  </si>
  <si>
    <t>V</t>
  </si>
  <si>
    <t>STŮL PRACOVNÍ 1800/900/720-740mm</t>
  </si>
  <si>
    <t>STŮL PRACOVNÍ 1600/900/720-740mm</t>
  </si>
  <si>
    <t>STŮL KONFERENČNÍ 900/900/740mm</t>
  </si>
  <si>
    <t>STŮL PRACOVNÍ 1600/800/720-740mm</t>
  </si>
  <si>
    <t>PŘÍSEDOVÁ DESKA 1600(1630)/600/720-740mm</t>
  </si>
  <si>
    <t>STŮL KONFERENČNÍ 800/800/740mm</t>
  </si>
  <si>
    <t>STŮL KONFERENČNÍ 1400/800/740mm</t>
  </si>
  <si>
    <t>STŮL KONFERENČNÍ 1600/800/740mm</t>
  </si>
  <si>
    <t>STŮL KONFERENČNÍ 3600/1200/740mm</t>
  </si>
  <si>
    <t>SPOLEČNÉ 4 PRACOVIŠTĚ V PROSTORU (ALTERNATIVA ZA 4x T5)</t>
  </si>
  <si>
    <t>STOLEK JÍDELNÍ Ø700/720mm</t>
  </si>
  <si>
    <t>STOLEK KONFERENČNÍ NÍZKÝ Ø600/450mm</t>
  </si>
  <si>
    <t>PARAVÁN PRO STŮL T1 1800/25-30/450mm</t>
  </si>
  <si>
    <t>KONTEJNER MOBILNÍ KOVOVÝ 3+1 ZÁSUVKA</t>
  </si>
  <si>
    <t>SKŘÍŇ NÍZKÁ Z LTD POLICOVÁ 2OH 800/450/výška pracovního stolu</t>
  </si>
  <si>
    <t>SKŘÍŇ VYSOKÁ Z LTD POLICOVÁ 5OH 800/450/cca 1800mm</t>
  </si>
  <si>
    <t>KOMBINACE SN80 + NIKA OTEVŘENÁ 3OH 800/450/cca 1800mm</t>
  </si>
  <si>
    <t>ŽIDLE KANCELÁŘSKÁ STANDARD 1</t>
  </si>
  <si>
    <t>ŽIDLE KONFERENČNÍ</t>
  </si>
  <si>
    <t>ŽIDLE KANCELÁŘSKÁ STANDARD 2</t>
  </si>
  <si>
    <t>ŽIDLE KANCELÁŘSKÁ STANDARD 3</t>
  </si>
  <si>
    <t>ŽIDLE JÍDELNÍ</t>
  </si>
  <si>
    <t>KŘESLO</t>
  </si>
  <si>
    <t>VĚŠÁK MOBILNÍ</t>
  </si>
  <si>
    <t>ELI</t>
  </si>
  <si>
    <t>HILASE</t>
  </si>
  <si>
    <t>SV100</t>
  </si>
  <si>
    <t>SKŘÍŇ VYSOKÁ Z LTD POLICOVÁ 5OH 1000/450/cca 1800mm</t>
  </si>
  <si>
    <t>SN81</t>
  </si>
  <si>
    <t>SKŘÍŇ NÍZKÁ ŽALUZIOVÁ Z LTD POLICOVÁ 2OH 800/450/výška pracovního stolu</t>
  </si>
  <si>
    <t>STŮL KONFERENČNÍ Ø900/755mm (s možností nadsunutí nad T1)</t>
  </si>
  <si>
    <t>PARAVÁN PRO STŮL T3/T5 1600/25-30/450mm</t>
  </si>
  <si>
    <t>PARAVÁN PRO STŮL T5 (Pracoviště v prostoru. S mezerou mezi pracovní deskou a paravánem) 1600/25-30/450mm</t>
  </si>
  <si>
    <t>Harfa</t>
  </si>
  <si>
    <t>Břežany</t>
  </si>
  <si>
    <t>Etapa I</t>
  </si>
  <si>
    <t>Etapa II</t>
  </si>
  <si>
    <t>Etapa III</t>
  </si>
  <si>
    <t>Etapa IV</t>
  </si>
  <si>
    <t>Celkem ELI+HILASE</t>
  </si>
  <si>
    <t xml:space="preserve">L </t>
  </si>
  <si>
    <t>Stolní nastavitelná lampa</t>
  </si>
  <si>
    <t>ks</t>
  </si>
  <si>
    <t>kč/ks</t>
  </si>
  <si>
    <t>Celkem kč bez DPH</t>
  </si>
  <si>
    <t>Celkem kč bez DPH za etapy</t>
  </si>
  <si>
    <t xml:space="preserve">Celkem kč bez DPH  </t>
  </si>
  <si>
    <t>DPH 20%</t>
  </si>
  <si>
    <t>Celkem kč včetně DPH</t>
  </si>
  <si>
    <t>T14</t>
  </si>
  <si>
    <t>SV80s</t>
  </si>
  <si>
    <t xml:space="preserve">SKŘÍŇ ŠATNÍ SV80s (s výsuvnou šatní tyčí/policová – 5OH s otevíravími dvířky)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</si>
</sst>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 locked="0"/>
    </xf>
    <xf numFmtId="164" fontId="0" fillId="33" borderId="13" xfId="0" applyNumberFormat="1" applyFill="1" applyBorder="1" applyAlignment="1" applyProtection="1">
      <alignment/>
      <protection locked="0"/>
    </xf>
    <xf numFmtId="164" fontId="0" fillId="33" borderId="14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164" fontId="0" fillId="33" borderId="13" xfId="0" applyNumberFormat="1" applyFill="1" applyBorder="1" applyAlignment="1" applyProtection="1">
      <alignment vertical="center"/>
      <protection locked="0"/>
    </xf>
    <xf numFmtId="164" fontId="0" fillId="0" borderId="10" xfId="0" applyNumberFormat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left"/>
      <protection/>
    </xf>
    <xf numFmtId="164" fontId="0" fillId="0" borderId="15" xfId="0" applyNumberForma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16" xfId="0" applyNumberFormat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left"/>
      <protection/>
    </xf>
    <xf numFmtId="0" fontId="21" fillId="0" borderId="18" xfId="0" applyFont="1" applyFill="1" applyBorder="1" applyAlignment="1" applyProtection="1">
      <alignment horizontal="left"/>
      <protection/>
    </xf>
    <xf numFmtId="0" fontId="21" fillId="0" borderId="19" xfId="0" applyFont="1" applyFill="1" applyBorder="1" applyAlignment="1" applyProtection="1">
      <alignment horizontal="left"/>
      <protection/>
    </xf>
    <xf numFmtId="164" fontId="21" fillId="0" borderId="20" xfId="0" applyNumberFormat="1" applyFont="1" applyBorder="1" applyAlignment="1" applyProtection="1">
      <alignment horizontal="center"/>
      <protection/>
    </xf>
    <xf numFmtId="164" fontId="21" fillId="0" borderId="18" xfId="0" applyNumberFormat="1" applyFont="1" applyBorder="1" applyAlignment="1" applyProtection="1">
      <alignment horizontal="center"/>
      <protection/>
    </xf>
    <xf numFmtId="164" fontId="21" fillId="0" borderId="21" xfId="0" applyNumberFormat="1" applyFont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Fill="1" applyBorder="1" applyAlignment="1" applyProtection="1">
      <alignment horizontal="left"/>
      <protection/>
    </xf>
    <xf numFmtId="0" fontId="0" fillId="0" borderId="28" xfId="0" applyFill="1" applyBorder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3600450</xdr:colOff>
      <xdr:row>0</xdr:row>
      <xdr:rowOff>0</xdr:rowOff>
    </xdr:from>
    <xdr:to>
      <xdr:col>1</xdr:col>
      <xdr:colOff>3600450</xdr:colOff>
      <xdr:row>2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3905250</xdr:colOff>
      <xdr:row>0</xdr:row>
      <xdr:rowOff>0</xdr:rowOff>
    </xdr:from>
    <xdr:to>
      <xdr:col>1</xdr:col>
      <xdr:colOff>3905250</xdr:colOff>
      <xdr:row>2</xdr:row>
      <xdr:rowOff>123825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6.28125" style="2" bestFit="1" customWidth="1"/>
    <col min="2" max="2" width="71.421875" style="2" bestFit="1" customWidth="1"/>
    <col min="3" max="3" width="4.28125" style="2" customWidth="1"/>
    <col min="4" max="6" width="7.421875" style="3" bestFit="1" customWidth="1"/>
    <col min="7" max="7" width="9.8515625" style="3" customWidth="1"/>
    <col min="8" max="8" width="17.8515625" style="3" bestFit="1" customWidth="1"/>
    <col min="9" max="9" width="3.28125" style="2" customWidth="1"/>
    <col min="10" max="10" width="15.7109375" style="2" customWidth="1"/>
    <col min="11" max="11" width="2.8515625" style="2" customWidth="1"/>
    <col min="12" max="12" width="14.8515625" style="2" customWidth="1"/>
    <col min="13" max="13" width="15.28125" style="2" customWidth="1"/>
    <col min="14" max="15" width="15.57421875" style="2" customWidth="1"/>
    <col min="16" max="16" width="9.7109375" style="2" bestFit="1" customWidth="1"/>
    <col min="17" max="16384" width="9.140625" style="2" customWidth="1"/>
  </cols>
  <sheetData>
    <row r="1" spans="4:8" ht="15">
      <c r="D1" s="39" t="s">
        <v>53</v>
      </c>
      <c r="E1" s="40"/>
      <c r="F1" s="41"/>
      <c r="G1" s="12" t="s">
        <v>54</v>
      </c>
      <c r="H1" s="42" t="s">
        <v>68</v>
      </c>
    </row>
    <row r="2" spans="4:8" ht="15">
      <c r="D2" s="12" t="s">
        <v>62</v>
      </c>
      <c r="E2" s="12" t="s">
        <v>62</v>
      </c>
      <c r="F2" s="12" t="s">
        <v>63</v>
      </c>
      <c r="G2" s="12" t="s">
        <v>63</v>
      </c>
      <c r="H2" s="43"/>
    </row>
    <row r="3" spans="4:16" ht="15.75" thickBot="1">
      <c r="D3" s="12" t="s">
        <v>64</v>
      </c>
      <c r="E3" s="12" t="s">
        <v>65</v>
      </c>
      <c r="F3" s="12" t="s">
        <v>66</v>
      </c>
      <c r="G3" s="12" t="s">
        <v>67</v>
      </c>
      <c r="H3" s="44"/>
      <c r="L3" s="45" t="s">
        <v>73</v>
      </c>
      <c r="M3" s="46"/>
      <c r="N3" s="46"/>
      <c r="O3" s="47"/>
      <c r="P3" s="5"/>
    </row>
    <row r="4" spans="1:16" ht="15">
      <c r="A4" s="11" t="s">
        <v>0</v>
      </c>
      <c r="B4" s="11" t="s">
        <v>1</v>
      </c>
      <c r="D4" s="39" t="s">
        <v>71</v>
      </c>
      <c r="E4" s="40"/>
      <c r="F4" s="41"/>
      <c r="G4" s="12" t="s">
        <v>71</v>
      </c>
      <c r="H4" s="12" t="s">
        <v>71</v>
      </c>
      <c r="J4" s="16" t="s">
        <v>72</v>
      </c>
      <c r="L4" s="1" t="s">
        <v>64</v>
      </c>
      <c r="M4" s="6" t="s">
        <v>65</v>
      </c>
      <c r="N4" s="6" t="s">
        <v>66</v>
      </c>
      <c r="O4" s="6" t="s">
        <v>67</v>
      </c>
      <c r="P4" s="4"/>
    </row>
    <row r="5" spans="1:15" ht="15">
      <c r="A5" s="7" t="s">
        <v>2</v>
      </c>
      <c r="B5" s="7" t="s">
        <v>29</v>
      </c>
      <c r="D5" s="8">
        <v>5</v>
      </c>
      <c r="E5" s="8">
        <v>2</v>
      </c>
      <c r="F5" s="8">
        <v>14</v>
      </c>
      <c r="G5" s="10">
        <v>14</v>
      </c>
      <c r="H5" s="10">
        <v>35</v>
      </c>
      <c r="J5" s="17">
        <v>0</v>
      </c>
      <c r="L5" s="13">
        <f aca="true" t="shared" si="0" ref="L5:L36">J5*D5</f>
        <v>0</v>
      </c>
      <c r="M5" s="13">
        <f aca="true" t="shared" si="1" ref="M5:M36">J5*E5</f>
        <v>0</v>
      </c>
      <c r="N5" s="13">
        <f aca="true" t="shared" si="2" ref="N5:N36">J5*F5</f>
        <v>0</v>
      </c>
      <c r="O5" s="13">
        <f aca="true" t="shared" si="3" ref="O5:O36">J5*G5</f>
        <v>0</v>
      </c>
    </row>
    <row r="6" spans="1:15" ht="15">
      <c r="A6" s="7" t="s">
        <v>3</v>
      </c>
      <c r="B6" s="7" t="s">
        <v>59</v>
      </c>
      <c r="D6" s="8">
        <v>5</v>
      </c>
      <c r="E6" s="8">
        <v>2</v>
      </c>
      <c r="F6" s="8">
        <v>14</v>
      </c>
      <c r="G6" s="10">
        <v>0</v>
      </c>
      <c r="H6" s="10">
        <v>21</v>
      </c>
      <c r="J6" s="17">
        <v>0</v>
      </c>
      <c r="L6" s="13">
        <v>0</v>
      </c>
      <c r="M6" s="13">
        <f t="shared" si="1"/>
        <v>0</v>
      </c>
      <c r="N6" s="13">
        <f t="shared" si="2"/>
        <v>0</v>
      </c>
      <c r="O6" s="13">
        <f t="shared" si="3"/>
        <v>0</v>
      </c>
    </row>
    <row r="7" spans="1:15" ht="15">
      <c r="A7" s="7" t="s">
        <v>4</v>
      </c>
      <c r="B7" s="7" t="s">
        <v>30</v>
      </c>
      <c r="D7" s="8">
        <v>33</v>
      </c>
      <c r="E7" s="8">
        <v>22</v>
      </c>
      <c r="F7" s="8">
        <v>13</v>
      </c>
      <c r="G7" s="10">
        <v>40</v>
      </c>
      <c r="H7" s="10">
        <v>108</v>
      </c>
      <c r="J7" s="17">
        <v>0</v>
      </c>
      <c r="L7" s="13">
        <f t="shared" si="0"/>
        <v>0</v>
      </c>
      <c r="M7" s="13">
        <f t="shared" si="1"/>
        <v>0</v>
      </c>
      <c r="N7" s="13">
        <f t="shared" si="2"/>
        <v>0</v>
      </c>
      <c r="O7" s="13">
        <f t="shared" si="3"/>
        <v>0</v>
      </c>
    </row>
    <row r="8" spans="1:15" ht="15">
      <c r="A8" s="7" t="s">
        <v>5</v>
      </c>
      <c r="B8" s="7" t="s">
        <v>31</v>
      </c>
      <c r="D8" s="8">
        <v>16.5</v>
      </c>
      <c r="E8" s="8">
        <v>11</v>
      </c>
      <c r="F8" s="8">
        <v>8.5</v>
      </c>
      <c r="G8" s="10">
        <v>9</v>
      </c>
      <c r="H8" s="10">
        <v>45</v>
      </c>
      <c r="J8" s="17">
        <v>0</v>
      </c>
      <c r="L8" s="13">
        <f t="shared" si="0"/>
        <v>0</v>
      </c>
      <c r="M8" s="13">
        <f t="shared" si="1"/>
        <v>0</v>
      </c>
      <c r="N8" s="13">
        <f t="shared" si="2"/>
        <v>0</v>
      </c>
      <c r="O8" s="13">
        <f t="shared" si="3"/>
        <v>0</v>
      </c>
    </row>
    <row r="9" spans="1:15" ht="15">
      <c r="A9" s="7" t="s">
        <v>6</v>
      </c>
      <c r="B9" s="7" t="s">
        <v>32</v>
      </c>
      <c r="D9" s="8">
        <v>20</v>
      </c>
      <c r="E9" s="8">
        <v>34</v>
      </c>
      <c r="F9" s="8">
        <v>50</v>
      </c>
      <c r="G9" s="10">
        <v>4</v>
      </c>
      <c r="H9" s="10">
        <v>108</v>
      </c>
      <c r="J9" s="17">
        <v>0</v>
      </c>
      <c r="L9" s="13">
        <f t="shared" si="0"/>
        <v>0</v>
      </c>
      <c r="M9" s="13">
        <f t="shared" si="1"/>
        <v>0</v>
      </c>
      <c r="N9" s="13">
        <f t="shared" si="2"/>
        <v>0</v>
      </c>
      <c r="O9" s="13">
        <f t="shared" si="3"/>
        <v>0</v>
      </c>
    </row>
    <row r="10" spans="1:15" ht="15">
      <c r="A10" s="7" t="s">
        <v>7</v>
      </c>
      <c r="B10" s="7" t="s">
        <v>33</v>
      </c>
      <c r="D10" s="8">
        <v>14</v>
      </c>
      <c r="E10" s="8">
        <v>4</v>
      </c>
      <c r="F10" s="8">
        <v>7</v>
      </c>
      <c r="G10" s="10">
        <v>0</v>
      </c>
      <c r="H10" s="10">
        <v>25</v>
      </c>
      <c r="J10" s="17">
        <v>0</v>
      </c>
      <c r="L10" s="13">
        <f t="shared" si="0"/>
        <v>0</v>
      </c>
      <c r="M10" s="13">
        <f t="shared" si="1"/>
        <v>0</v>
      </c>
      <c r="N10" s="13">
        <f t="shared" si="2"/>
        <v>0</v>
      </c>
      <c r="O10" s="13">
        <f t="shared" si="3"/>
        <v>0</v>
      </c>
    </row>
    <row r="11" spans="1:15" ht="15">
      <c r="A11" s="7" t="s">
        <v>8</v>
      </c>
      <c r="B11" s="7" t="s">
        <v>34</v>
      </c>
      <c r="D11" s="8">
        <v>0</v>
      </c>
      <c r="E11" s="8">
        <v>4</v>
      </c>
      <c r="F11" s="8">
        <v>15</v>
      </c>
      <c r="G11" s="10">
        <v>0</v>
      </c>
      <c r="H11" s="10">
        <v>19</v>
      </c>
      <c r="J11" s="17">
        <v>0</v>
      </c>
      <c r="L11" s="13">
        <f t="shared" si="0"/>
        <v>0</v>
      </c>
      <c r="M11" s="13">
        <f t="shared" si="1"/>
        <v>0</v>
      </c>
      <c r="N11" s="13">
        <f t="shared" si="2"/>
        <v>0</v>
      </c>
      <c r="O11" s="13">
        <f t="shared" si="3"/>
        <v>0</v>
      </c>
    </row>
    <row r="12" spans="1:15" ht="15">
      <c r="A12" s="7" t="s">
        <v>9</v>
      </c>
      <c r="B12" s="7" t="s">
        <v>34</v>
      </c>
      <c r="D12" s="8">
        <v>8</v>
      </c>
      <c r="E12" s="8">
        <v>0</v>
      </c>
      <c r="F12" s="8">
        <v>1</v>
      </c>
      <c r="G12" s="10">
        <v>0</v>
      </c>
      <c r="H12" s="10">
        <v>9</v>
      </c>
      <c r="J12" s="17">
        <v>0</v>
      </c>
      <c r="L12" s="13">
        <f t="shared" si="0"/>
        <v>0</v>
      </c>
      <c r="M12" s="13">
        <f t="shared" si="1"/>
        <v>0</v>
      </c>
      <c r="N12" s="13">
        <f t="shared" si="2"/>
        <v>0</v>
      </c>
      <c r="O12" s="13">
        <f t="shared" si="3"/>
        <v>0</v>
      </c>
    </row>
    <row r="13" spans="1:15" ht="15">
      <c r="A13" s="7" t="s">
        <v>10</v>
      </c>
      <c r="B13" s="7" t="s">
        <v>35</v>
      </c>
      <c r="D13" s="8">
        <v>2</v>
      </c>
      <c r="E13" s="8">
        <v>0</v>
      </c>
      <c r="F13" s="8">
        <v>2</v>
      </c>
      <c r="G13" s="10">
        <v>0</v>
      </c>
      <c r="H13" s="10">
        <v>4</v>
      </c>
      <c r="J13" s="17">
        <v>0</v>
      </c>
      <c r="L13" s="13">
        <f t="shared" si="0"/>
        <v>0</v>
      </c>
      <c r="M13" s="13">
        <f t="shared" si="1"/>
        <v>0</v>
      </c>
      <c r="N13" s="13">
        <f t="shared" si="2"/>
        <v>0</v>
      </c>
      <c r="O13" s="13">
        <f t="shared" si="3"/>
        <v>0</v>
      </c>
    </row>
    <row r="14" spans="1:15" ht="15">
      <c r="A14" s="7" t="s">
        <v>11</v>
      </c>
      <c r="B14" s="7" t="s">
        <v>36</v>
      </c>
      <c r="D14" s="8">
        <v>0</v>
      </c>
      <c r="E14" s="8">
        <v>0</v>
      </c>
      <c r="F14" s="8">
        <v>4</v>
      </c>
      <c r="G14" s="10">
        <v>0</v>
      </c>
      <c r="H14" s="10">
        <v>4</v>
      </c>
      <c r="J14" s="17">
        <v>0</v>
      </c>
      <c r="L14" s="13">
        <f t="shared" si="0"/>
        <v>0</v>
      </c>
      <c r="M14" s="13">
        <f t="shared" si="1"/>
        <v>0</v>
      </c>
      <c r="N14" s="13">
        <f t="shared" si="2"/>
        <v>0</v>
      </c>
      <c r="O14" s="13">
        <f t="shared" si="3"/>
        <v>0</v>
      </c>
    </row>
    <row r="15" spans="1:15" ht="15">
      <c r="A15" s="7" t="s">
        <v>12</v>
      </c>
      <c r="B15" s="7" t="s">
        <v>37</v>
      </c>
      <c r="D15" s="8">
        <v>0</v>
      </c>
      <c r="E15" s="8">
        <v>0</v>
      </c>
      <c r="F15" s="8">
        <v>1</v>
      </c>
      <c r="G15" s="10">
        <v>1</v>
      </c>
      <c r="H15" s="10">
        <v>2</v>
      </c>
      <c r="J15" s="17">
        <v>0</v>
      </c>
      <c r="L15" s="13">
        <f t="shared" si="0"/>
        <v>0</v>
      </c>
      <c r="M15" s="13">
        <f t="shared" si="1"/>
        <v>0</v>
      </c>
      <c r="N15" s="13">
        <f t="shared" si="2"/>
        <v>0</v>
      </c>
      <c r="O15" s="13">
        <f t="shared" si="3"/>
        <v>0</v>
      </c>
    </row>
    <row r="16" spans="1:15" ht="15">
      <c r="A16" s="7" t="s">
        <v>13</v>
      </c>
      <c r="B16" s="7" t="s">
        <v>39</v>
      </c>
      <c r="D16" s="8">
        <v>6</v>
      </c>
      <c r="E16" s="8">
        <v>3</v>
      </c>
      <c r="F16" s="8">
        <v>0</v>
      </c>
      <c r="G16" s="10">
        <v>0</v>
      </c>
      <c r="H16" s="10">
        <v>9</v>
      </c>
      <c r="J16" s="17">
        <v>0</v>
      </c>
      <c r="L16" s="13">
        <f t="shared" si="0"/>
        <v>0</v>
      </c>
      <c r="M16" s="13">
        <f t="shared" si="1"/>
        <v>0</v>
      </c>
      <c r="N16" s="13">
        <f t="shared" si="2"/>
        <v>0</v>
      </c>
      <c r="O16" s="13">
        <f t="shared" si="3"/>
        <v>0</v>
      </c>
    </row>
    <row r="17" spans="1:15" ht="15">
      <c r="A17" s="7" t="s">
        <v>14</v>
      </c>
      <c r="B17" s="7" t="s">
        <v>40</v>
      </c>
      <c r="D17" s="8">
        <v>0</v>
      </c>
      <c r="E17" s="8">
        <v>0</v>
      </c>
      <c r="F17" s="8">
        <v>1</v>
      </c>
      <c r="G17" s="10">
        <v>0</v>
      </c>
      <c r="H17" s="10">
        <v>1</v>
      </c>
      <c r="J17" s="17">
        <v>0</v>
      </c>
      <c r="L17" s="13">
        <f t="shared" si="0"/>
        <v>0</v>
      </c>
      <c r="M17" s="13">
        <f t="shared" si="1"/>
        <v>0</v>
      </c>
      <c r="N17" s="13">
        <f t="shared" si="2"/>
        <v>0</v>
      </c>
      <c r="O17" s="13">
        <f t="shared" si="3"/>
        <v>0</v>
      </c>
    </row>
    <row r="18" spans="1:15" ht="15">
      <c r="A18" s="7" t="s">
        <v>78</v>
      </c>
      <c r="B18" s="7" t="s">
        <v>38</v>
      </c>
      <c r="D18" s="8">
        <v>15</v>
      </c>
      <c r="E18" s="8">
        <v>4</v>
      </c>
      <c r="F18" s="8">
        <v>8</v>
      </c>
      <c r="G18" s="10">
        <v>2</v>
      </c>
      <c r="H18" s="10">
        <v>29</v>
      </c>
      <c r="J18" s="17">
        <v>0</v>
      </c>
      <c r="L18" s="13">
        <f t="shared" si="0"/>
        <v>0</v>
      </c>
      <c r="M18" s="13">
        <f t="shared" si="1"/>
        <v>0</v>
      </c>
      <c r="N18" s="13">
        <f t="shared" si="2"/>
        <v>0</v>
      </c>
      <c r="O18" s="13">
        <f t="shared" si="3"/>
        <v>0</v>
      </c>
    </row>
    <row r="19" spans="1:15" ht="15">
      <c r="A19" s="7" t="s">
        <v>15</v>
      </c>
      <c r="B19" s="7" t="s">
        <v>41</v>
      </c>
      <c r="D19" s="8">
        <v>5</v>
      </c>
      <c r="E19" s="8">
        <v>2</v>
      </c>
      <c r="F19" s="8">
        <v>14</v>
      </c>
      <c r="G19" s="10">
        <v>10</v>
      </c>
      <c r="H19" s="10">
        <v>31</v>
      </c>
      <c r="J19" s="17">
        <v>0</v>
      </c>
      <c r="L19" s="13">
        <f t="shared" si="0"/>
        <v>0</v>
      </c>
      <c r="M19" s="13">
        <f t="shared" si="1"/>
        <v>0</v>
      </c>
      <c r="N19" s="13">
        <f t="shared" si="2"/>
        <v>0</v>
      </c>
      <c r="O19" s="13">
        <f t="shared" si="3"/>
        <v>0</v>
      </c>
    </row>
    <row r="20" spans="1:15" ht="15">
      <c r="A20" s="7" t="s">
        <v>16</v>
      </c>
      <c r="B20" s="7" t="s">
        <v>60</v>
      </c>
      <c r="D20" s="8">
        <v>33</v>
      </c>
      <c r="E20" s="8">
        <v>22</v>
      </c>
      <c r="F20" s="8">
        <v>109</v>
      </c>
      <c r="G20" s="10">
        <v>40</v>
      </c>
      <c r="H20" s="10">
        <v>204</v>
      </c>
      <c r="J20" s="17">
        <v>0</v>
      </c>
      <c r="L20" s="13">
        <f t="shared" si="0"/>
        <v>0</v>
      </c>
      <c r="M20" s="13">
        <f t="shared" si="1"/>
        <v>0</v>
      </c>
      <c r="N20" s="13">
        <f t="shared" si="2"/>
        <v>0</v>
      </c>
      <c r="O20" s="13">
        <f t="shared" si="3"/>
        <v>0</v>
      </c>
    </row>
    <row r="21" spans="1:15" ht="30">
      <c r="A21" s="19" t="s">
        <v>17</v>
      </c>
      <c r="B21" s="20" t="s">
        <v>61</v>
      </c>
      <c r="C21" s="21"/>
      <c r="D21" s="22">
        <v>40</v>
      </c>
      <c r="E21" s="22">
        <v>20</v>
      </c>
      <c r="F21" s="22">
        <v>0</v>
      </c>
      <c r="G21" s="23">
        <v>6</v>
      </c>
      <c r="H21" s="23">
        <v>66</v>
      </c>
      <c r="I21" s="24"/>
      <c r="J21" s="25">
        <v>0</v>
      </c>
      <c r="K21" s="24"/>
      <c r="L21" s="26">
        <f t="shared" si="0"/>
        <v>0</v>
      </c>
      <c r="M21" s="26">
        <f t="shared" si="1"/>
        <v>0</v>
      </c>
      <c r="N21" s="26">
        <f t="shared" si="2"/>
        <v>0</v>
      </c>
      <c r="O21" s="26">
        <f t="shared" si="3"/>
        <v>0</v>
      </c>
    </row>
    <row r="22" spans="1:15" ht="15">
      <c r="A22" s="7" t="s">
        <v>18</v>
      </c>
      <c r="B22" s="7" t="s">
        <v>42</v>
      </c>
      <c r="D22" s="8">
        <v>118</v>
      </c>
      <c r="E22" s="8">
        <v>74</v>
      </c>
      <c r="F22" s="8">
        <v>113</v>
      </c>
      <c r="G22" s="10">
        <v>66</v>
      </c>
      <c r="H22" s="10">
        <v>371</v>
      </c>
      <c r="J22" s="17">
        <v>0</v>
      </c>
      <c r="L22" s="13">
        <f t="shared" si="0"/>
        <v>0</v>
      </c>
      <c r="M22" s="13">
        <f t="shared" si="1"/>
        <v>0</v>
      </c>
      <c r="N22" s="13">
        <f t="shared" si="2"/>
        <v>0</v>
      </c>
      <c r="O22" s="13">
        <f t="shared" si="3"/>
        <v>0</v>
      </c>
    </row>
    <row r="23" spans="1:15" ht="15">
      <c r="A23" s="7" t="s">
        <v>19</v>
      </c>
      <c r="B23" s="7" t="s">
        <v>43</v>
      </c>
      <c r="D23" s="8">
        <v>161</v>
      </c>
      <c r="E23" s="8">
        <v>100</v>
      </c>
      <c r="F23" s="8">
        <v>138</v>
      </c>
      <c r="G23" s="10">
        <v>55</v>
      </c>
      <c r="H23" s="10">
        <v>454</v>
      </c>
      <c r="J23" s="17">
        <v>0</v>
      </c>
      <c r="L23" s="13">
        <f t="shared" si="0"/>
        <v>0</v>
      </c>
      <c r="M23" s="13">
        <f t="shared" si="1"/>
        <v>0</v>
      </c>
      <c r="N23" s="13">
        <f t="shared" si="2"/>
        <v>0</v>
      </c>
      <c r="O23" s="13">
        <f t="shared" si="3"/>
        <v>0</v>
      </c>
    </row>
    <row r="24" spans="1:15" ht="15">
      <c r="A24" s="7" t="s">
        <v>20</v>
      </c>
      <c r="B24" s="7" t="s">
        <v>44</v>
      </c>
      <c r="D24" s="8">
        <v>39</v>
      </c>
      <c r="E24" s="8">
        <v>24.5</v>
      </c>
      <c r="F24" s="8">
        <v>44.5</v>
      </c>
      <c r="G24" s="8">
        <v>17</v>
      </c>
      <c r="H24" s="10">
        <v>125</v>
      </c>
      <c r="J24" s="17">
        <v>0</v>
      </c>
      <c r="L24" s="13">
        <f t="shared" si="0"/>
        <v>0</v>
      </c>
      <c r="M24" s="13">
        <f t="shared" si="1"/>
        <v>0</v>
      </c>
      <c r="N24" s="13">
        <f t="shared" si="2"/>
        <v>0</v>
      </c>
      <c r="O24" s="13">
        <f t="shared" si="3"/>
        <v>0</v>
      </c>
    </row>
    <row r="25" spans="1:15" ht="15">
      <c r="A25" s="7" t="s">
        <v>79</v>
      </c>
      <c r="B25" s="7" t="s">
        <v>80</v>
      </c>
      <c r="D25" s="8">
        <v>39</v>
      </c>
      <c r="E25" s="8">
        <v>24.5</v>
      </c>
      <c r="F25" s="8">
        <v>44.5</v>
      </c>
      <c r="G25" s="8">
        <v>17</v>
      </c>
      <c r="H25" s="10">
        <v>125</v>
      </c>
      <c r="J25" s="17">
        <v>0</v>
      </c>
      <c r="L25" s="13">
        <f t="shared" si="0"/>
        <v>0</v>
      </c>
      <c r="M25" s="13">
        <f t="shared" si="1"/>
        <v>0</v>
      </c>
      <c r="N25" s="13">
        <f t="shared" si="2"/>
        <v>0</v>
      </c>
      <c r="O25" s="13">
        <f t="shared" si="3"/>
        <v>0</v>
      </c>
    </row>
    <row r="26" spans="1:15" ht="15">
      <c r="A26" s="7" t="s">
        <v>21</v>
      </c>
      <c r="B26" s="7" t="s">
        <v>45</v>
      </c>
      <c r="D26" s="8">
        <v>61.5</v>
      </c>
      <c r="E26" s="8">
        <v>38</v>
      </c>
      <c r="F26" s="8">
        <v>52.5</v>
      </c>
      <c r="G26" s="10">
        <v>15</v>
      </c>
      <c r="H26" s="10">
        <v>167</v>
      </c>
      <c r="J26" s="17">
        <v>0</v>
      </c>
      <c r="L26" s="13">
        <f t="shared" si="0"/>
        <v>0</v>
      </c>
      <c r="M26" s="13">
        <f t="shared" si="1"/>
        <v>0</v>
      </c>
      <c r="N26" s="13">
        <f t="shared" si="2"/>
        <v>0</v>
      </c>
      <c r="O26" s="13">
        <f t="shared" si="3"/>
        <v>0</v>
      </c>
    </row>
    <row r="27" spans="1:15" ht="15">
      <c r="A27" s="7" t="s">
        <v>22</v>
      </c>
      <c r="B27" s="7" t="s">
        <v>46</v>
      </c>
      <c r="D27" s="8">
        <v>5</v>
      </c>
      <c r="E27" s="8">
        <v>2</v>
      </c>
      <c r="F27" s="8">
        <v>14</v>
      </c>
      <c r="G27" s="10">
        <v>14</v>
      </c>
      <c r="H27" s="10">
        <v>35</v>
      </c>
      <c r="J27" s="17">
        <v>0</v>
      </c>
      <c r="L27" s="13">
        <f t="shared" si="0"/>
        <v>0</v>
      </c>
      <c r="M27" s="13">
        <f t="shared" si="1"/>
        <v>0</v>
      </c>
      <c r="N27" s="13">
        <f t="shared" si="2"/>
        <v>0</v>
      </c>
      <c r="O27" s="13">
        <f t="shared" si="3"/>
        <v>0</v>
      </c>
    </row>
    <row r="28" spans="1:15" ht="15">
      <c r="A28" s="7" t="s">
        <v>23</v>
      </c>
      <c r="B28" s="7" t="s">
        <v>47</v>
      </c>
      <c r="D28" s="8">
        <v>131.5</v>
      </c>
      <c r="E28" s="8">
        <v>82</v>
      </c>
      <c r="F28" s="8">
        <v>143.5</v>
      </c>
      <c r="G28" s="10">
        <v>24</v>
      </c>
      <c r="H28" s="10">
        <v>381</v>
      </c>
      <c r="J28" s="17">
        <v>0</v>
      </c>
      <c r="L28" s="13">
        <f t="shared" si="0"/>
        <v>0</v>
      </c>
      <c r="M28" s="13">
        <f t="shared" si="1"/>
        <v>0</v>
      </c>
      <c r="N28" s="13">
        <f t="shared" si="2"/>
        <v>0</v>
      </c>
      <c r="O28" s="13">
        <f t="shared" si="3"/>
        <v>0</v>
      </c>
    </row>
    <row r="29" spans="1:15" ht="15">
      <c r="A29" s="7" t="s">
        <v>24</v>
      </c>
      <c r="B29" s="7" t="s">
        <v>48</v>
      </c>
      <c r="D29" s="8">
        <v>33</v>
      </c>
      <c r="E29" s="8">
        <v>22</v>
      </c>
      <c r="F29" s="8">
        <v>17</v>
      </c>
      <c r="G29" s="10">
        <v>40</v>
      </c>
      <c r="H29" s="10">
        <v>112</v>
      </c>
      <c r="J29" s="17">
        <v>0</v>
      </c>
      <c r="L29" s="13">
        <f t="shared" si="0"/>
        <v>0</v>
      </c>
      <c r="M29" s="13">
        <f t="shared" si="1"/>
        <v>0</v>
      </c>
      <c r="N29" s="13">
        <f t="shared" si="2"/>
        <v>0</v>
      </c>
      <c r="O29" s="13">
        <f t="shared" si="3"/>
        <v>0</v>
      </c>
    </row>
    <row r="30" spans="1:15" ht="15">
      <c r="A30" s="7" t="s">
        <v>25</v>
      </c>
      <c r="B30" s="7" t="s">
        <v>49</v>
      </c>
      <c r="D30" s="8">
        <v>80</v>
      </c>
      <c r="E30" s="8">
        <v>50</v>
      </c>
      <c r="F30" s="8">
        <v>82</v>
      </c>
      <c r="G30" s="10">
        <v>12</v>
      </c>
      <c r="H30" s="10">
        <v>224</v>
      </c>
      <c r="J30" s="17">
        <v>0</v>
      </c>
      <c r="L30" s="13">
        <f t="shared" si="0"/>
        <v>0</v>
      </c>
      <c r="M30" s="13">
        <f t="shared" si="1"/>
        <v>0</v>
      </c>
      <c r="N30" s="13">
        <f t="shared" si="2"/>
        <v>0</v>
      </c>
      <c r="O30" s="13">
        <f t="shared" si="3"/>
        <v>0</v>
      </c>
    </row>
    <row r="31" spans="1:15" ht="15">
      <c r="A31" s="7" t="s">
        <v>26</v>
      </c>
      <c r="B31" s="7" t="s">
        <v>50</v>
      </c>
      <c r="D31" s="8">
        <v>24</v>
      </c>
      <c r="E31" s="8">
        <v>0</v>
      </c>
      <c r="F31" s="8">
        <v>0</v>
      </c>
      <c r="G31" s="10">
        <v>0</v>
      </c>
      <c r="H31" s="10">
        <v>24</v>
      </c>
      <c r="J31" s="17">
        <v>0</v>
      </c>
      <c r="L31" s="13">
        <f t="shared" si="0"/>
        <v>0</v>
      </c>
      <c r="M31" s="13">
        <f t="shared" si="1"/>
        <v>0</v>
      </c>
      <c r="N31" s="13">
        <f t="shared" si="2"/>
        <v>0</v>
      </c>
      <c r="O31" s="13">
        <f t="shared" si="3"/>
        <v>0</v>
      </c>
    </row>
    <row r="32" spans="1:15" ht="15">
      <c r="A32" s="7" t="s">
        <v>27</v>
      </c>
      <c r="B32" s="7" t="s">
        <v>51</v>
      </c>
      <c r="D32" s="8">
        <v>0</v>
      </c>
      <c r="E32" s="8">
        <v>0</v>
      </c>
      <c r="F32" s="8">
        <v>2</v>
      </c>
      <c r="G32" s="10">
        <v>0</v>
      </c>
      <c r="H32" s="10">
        <v>2</v>
      </c>
      <c r="J32" s="17">
        <v>0</v>
      </c>
      <c r="L32" s="13">
        <f t="shared" si="0"/>
        <v>0</v>
      </c>
      <c r="M32" s="13">
        <f t="shared" si="1"/>
        <v>0</v>
      </c>
      <c r="N32" s="13">
        <f t="shared" si="2"/>
        <v>0</v>
      </c>
      <c r="O32" s="13">
        <f t="shared" si="3"/>
        <v>0</v>
      </c>
    </row>
    <row r="33" spans="1:15" ht="15">
      <c r="A33" s="7" t="s">
        <v>28</v>
      </c>
      <c r="B33" s="7" t="s">
        <v>52</v>
      </c>
      <c r="D33" s="8">
        <v>58</v>
      </c>
      <c r="E33" s="8">
        <v>36.5</v>
      </c>
      <c r="F33" s="8">
        <v>34.5</v>
      </c>
      <c r="G33" s="10">
        <v>23</v>
      </c>
      <c r="H33" s="10">
        <v>152</v>
      </c>
      <c r="J33" s="17">
        <v>0</v>
      </c>
      <c r="L33" s="13">
        <f t="shared" si="0"/>
        <v>0</v>
      </c>
      <c r="M33" s="13">
        <f t="shared" si="1"/>
        <v>0</v>
      </c>
      <c r="N33" s="13">
        <f t="shared" si="2"/>
        <v>0</v>
      </c>
      <c r="O33" s="13">
        <f t="shared" si="3"/>
        <v>0</v>
      </c>
    </row>
    <row r="34" spans="1:15" ht="15">
      <c r="A34" s="7" t="s">
        <v>55</v>
      </c>
      <c r="B34" s="7" t="s">
        <v>56</v>
      </c>
      <c r="D34" s="9">
        <v>0</v>
      </c>
      <c r="E34" s="9">
        <v>0</v>
      </c>
      <c r="F34" s="9">
        <v>0</v>
      </c>
      <c r="G34" s="10">
        <v>24</v>
      </c>
      <c r="H34" s="10">
        <v>24</v>
      </c>
      <c r="J34" s="17">
        <v>0</v>
      </c>
      <c r="L34" s="13">
        <f t="shared" si="0"/>
        <v>0</v>
      </c>
      <c r="M34" s="13">
        <f t="shared" si="1"/>
        <v>0</v>
      </c>
      <c r="N34" s="13">
        <f t="shared" si="2"/>
        <v>0</v>
      </c>
      <c r="O34" s="13">
        <f t="shared" si="3"/>
        <v>0</v>
      </c>
    </row>
    <row r="35" spans="1:15" ht="15">
      <c r="A35" s="7" t="s">
        <v>57</v>
      </c>
      <c r="B35" s="7" t="s">
        <v>58</v>
      </c>
      <c r="D35" s="9">
        <v>0</v>
      </c>
      <c r="E35" s="9">
        <v>0</v>
      </c>
      <c r="F35" s="9">
        <v>0</v>
      </c>
      <c r="G35" s="10">
        <v>10</v>
      </c>
      <c r="H35" s="10">
        <v>10</v>
      </c>
      <c r="J35" s="17">
        <v>0</v>
      </c>
      <c r="L35" s="13">
        <f t="shared" si="0"/>
        <v>0</v>
      </c>
      <c r="M35" s="13">
        <f t="shared" si="1"/>
        <v>0</v>
      </c>
      <c r="N35" s="13">
        <f t="shared" si="2"/>
        <v>0</v>
      </c>
      <c r="O35" s="13">
        <f t="shared" si="3"/>
        <v>0</v>
      </c>
    </row>
    <row r="36" spans="1:15" ht="15.75" thickBot="1">
      <c r="A36" s="7" t="s">
        <v>69</v>
      </c>
      <c r="B36" s="7" t="s">
        <v>70</v>
      </c>
      <c r="D36" s="8">
        <v>118</v>
      </c>
      <c r="E36" s="8">
        <v>74</v>
      </c>
      <c r="F36" s="8">
        <v>109</v>
      </c>
      <c r="G36" s="10">
        <v>66</v>
      </c>
      <c r="H36" s="10">
        <v>367</v>
      </c>
      <c r="J36" s="18">
        <v>0</v>
      </c>
      <c r="L36" s="13">
        <f t="shared" si="0"/>
        <v>0</v>
      </c>
      <c r="M36" s="13">
        <f t="shared" si="1"/>
        <v>0</v>
      </c>
      <c r="N36" s="13">
        <f t="shared" si="2"/>
        <v>0</v>
      </c>
      <c r="O36" s="13">
        <f t="shared" si="3"/>
        <v>0</v>
      </c>
    </row>
    <row r="37" spans="12:15" ht="15">
      <c r="L37" s="14"/>
      <c r="M37" s="14"/>
      <c r="N37" s="14"/>
      <c r="O37" s="14"/>
    </row>
    <row r="38" spans="1:15" ht="15.75" thickBot="1">
      <c r="A38" s="48" t="s">
        <v>74</v>
      </c>
      <c r="B38" s="49"/>
      <c r="C38" s="49"/>
      <c r="D38" s="49"/>
      <c r="E38" s="49"/>
      <c r="F38" s="49"/>
      <c r="G38" s="49"/>
      <c r="H38" s="49"/>
      <c r="I38" s="49"/>
      <c r="J38" s="49"/>
      <c r="K38" s="50"/>
      <c r="L38" s="15">
        <f>SUM(L5:L37)</f>
        <v>0</v>
      </c>
      <c r="M38" s="15">
        <f>SUM(M5:M37)</f>
        <v>0</v>
      </c>
      <c r="N38" s="15">
        <f>SUM(N5:N37)</f>
        <v>0</v>
      </c>
      <c r="O38" s="15">
        <f>SUM(O5:O37)</f>
        <v>0</v>
      </c>
    </row>
    <row r="39" spans="1:15" ht="15.75" thickBot="1">
      <c r="A39" s="33" t="s">
        <v>75</v>
      </c>
      <c r="B39" s="34"/>
      <c r="C39" s="34"/>
      <c r="D39" s="34"/>
      <c r="E39" s="34"/>
      <c r="F39" s="34"/>
      <c r="G39" s="34"/>
      <c r="H39" s="34"/>
      <c r="I39" s="34"/>
      <c r="J39" s="34"/>
      <c r="K39" s="35"/>
      <c r="L39" s="36">
        <f>SUM(L38:O38)</f>
        <v>0</v>
      </c>
      <c r="M39" s="37"/>
      <c r="N39" s="37"/>
      <c r="O39" s="38"/>
    </row>
    <row r="40" spans="1:15" ht="15.75" thickBot="1">
      <c r="A40" s="27" t="s">
        <v>76</v>
      </c>
      <c r="B40" s="28"/>
      <c r="C40" s="28"/>
      <c r="D40" s="28"/>
      <c r="E40" s="28"/>
      <c r="F40" s="28"/>
      <c r="G40" s="28"/>
      <c r="H40" s="28"/>
      <c r="I40" s="28"/>
      <c r="J40" s="28"/>
      <c r="K40" s="29"/>
      <c r="L40" s="30">
        <f>L39*0.2</f>
        <v>0</v>
      </c>
      <c r="M40" s="31"/>
      <c r="N40" s="31"/>
      <c r="O40" s="32"/>
    </row>
    <row r="41" spans="1:15" ht="15.75" thickBot="1">
      <c r="A41" s="33" t="s">
        <v>77</v>
      </c>
      <c r="B41" s="34"/>
      <c r="C41" s="34"/>
      <c r="D41" s="34"/>
      <c r="E41" s="34"/>
      <c r="F41" s="34"/>
      <c r="G41" s="34"/>
      <c r="H41" s="34"/>
      <c r="I41" s="34"/>
      <c r="J41" s="34"/>
      <c r="K41" s="35"/>
      <c r="L41" s="36">
        <f>L39+L40</f>
        <v>0</v>
      </c>
      <c r="M41" s="37"/>
      <c r="N41" s="37"/>
      <c r="O41" s="38"/>
    </row>
  </sheetData>
  <sheetProtection/>
  <mergeCells count="11">
    <mergeCell ref="L39:O39"/>
    <mergeCell ref="A40:K40"/>
    <mergeCell ref="L40:O40"/>
    <mergeCell ref="A41:K41"/>
    <mergeCell ref="L41:O41"/>
    <mergeCell ref="D1:F1"/>
    <mergeCell ref="H1:H3"/>
    <mergeCell ref="L3:O3"/>
    <mergeCell ref="D4:F4"/>
    <mergeCell ref="A38:K38"/>
    <mergeCell ref="A39:K39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worker</dc:creator>
  <cp:keywords/>
  <dc:description/>
  <cp:lastModifiedBy>masopust</cp:lastModifiedBy>
  <dcterms:created xsi:type="dcterms:W3CDTF">2012-03-02T14:00:34Z</dcterms:created>
  <dcterms:modified xsi:type="dcterms:W3CDTF">2012-11-02T10:12:48Z</dcterms:modified>
  <cp:category/>
  <cp:version/>
  <cp:contentType/>
  <cp:contentStatus/>
</cp:coreProperties>
</file>